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195" windowHeight="110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<sst xmlns="http://schemas.openxmlformats.org/spreadsheetml/2006/main" count="42" uniqueCount="33">
  <si>
    <t>№ дома</t>
  </si>
  <si>
    <t>ц.2</t>
  </si>
  <si>
    <t>ц.4</t>
  </si>
  <si>
    <t>ц.6</t>
  </si>
  <si>
    <t>ц.8</t>
  </si>
  <si>
    <t>ц.13</t>
  </si>
  <si>
    <t>ц.24</t>
  </si>
  <si>
    <t>итого</t>
  </si>
  <si>
    <t>Задолженность населения на начало отчетного периода, тыс. руб</t>
  </si>
  <si>
    <t>Начислено, тыс.руб</t>
  </si>
  <si>
    <t>Доходы, тыс.руб.</t>
  </si>
  <si>
    <t>Задолженность населения на конец отчетного периода, тыс. руб</t>
  </si>
  <si>
    <t>Расходы, тыс.руб.</t>
  </si>
  <si>
    <t xml:space="preserve">Сводные сведения о доходах, </t>
  </si>
  <si>
    <t xml:space="preserve">полученных за оказание услуг по управлению МКД, </t>
  </si>
  <si>
    <t>1)  за коммунальные услуги</t>
  </si>
  <si>
    <t>2)  за оказание услуг по управлению многоквартирными домами</t>
  </si>
  <si>
    <t>и расходах за 2015г:</t>
  </si>
  <si>
    <t>АБК 1</t>
  </si>
  <si>
    <t>АБК 2</t>
  </si>
  <si>
    <t>д.17</t>
  </si>
  <si>
    <t>Центр.2</t>
  </si>
  <si>
    <t>Центр.4</t>
  </si>
  <si>
    <t>Центр.6</t>
  </si>
  <si>
    <t>Центр.8</t>
  </si>
  <si>
    <t>Центр.13</t>
  </si>
  <si>
    <t>Центр.24</t>
  </si>
  <si>
    <t>ц.7</t>
  </si>
  <si>
    <t>ц.9</t>
  </si>
  <si>
    <t>ц.10</t>
  </si>
  <si>
    <t>ц.12</t>
  </si>
  <si>
    <t>ц.14</t>
  </si>
  <si>
    <t>ц.16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</si>
</sst>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i/>
      <sz val="10"/>
      <name val="Arial Cyr"/>
      <family val="0"/>
    </font>
    <font>
      <b/>
      <i/>
      <sz val="14"/>
      <name val="Arial Cyr"/>
      <family val="0"/>
    </font>
    <font>
      <sz val="8"/>
      <name val="Arial Cyr"/>
      <family val="0"/>
    </font>
    <font>
      <b/>
      <i/>
      <sz val="10"/>
      <color indexed="8"/>
      <name val="Arial"/>
      <family val="2"/>
    </font>
    <font>
      <b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19" fillId="0" borderId="10" xfId="52" applyFont="1" applyBorder="1" applyAlignment="1">
      <alignment horizontal="center"/>
      <protection/>
    </xf>
    <xf numFmtId="0" fontId="19" fillId="0" borderId="10" xfId="52" applyFont="1" applyFill="1" applyBorder="1" applyAlignment="1">
      <alignment horizontal="center"/>
      <protection/>
    </xf>
    <xf numFmtId="0" fontId="20" fillId="0" borderId="0" xfId="0" applyFont="1" applyAlignment="1">
      <alignment/>
    </xf>
    <xf numFmtId="0" fontId="19" fillId="0" borderId="10" xfId="52" applyFont="1" applyBorder="1" applyAlignment="1">
      <alignment horizontal="center" wrapText="1"/>
      <protection/>
    </xf>
    <xf numFmtId="0" fontId="0" fillId="0" borderId="0" xfId="0" applyAlignment="1">
      <alignment wrapText="1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168" fontId="0" fillId="0" borderId="11" xfId="52" applyNumberFormat="1" applyFont="1" applyBorder="1" applyAlignment="1">
      <alignment horizontal="center"/>
      <protection/>
    </xf>
    <xf numFmtId="168" fontId="6" fillId="0" borderId="10" xfId="52" applyNumberFormat="1" applyBorder="1" applyAlignment="1">
      <alignment horizontal="center"/>
      <protection/>
    </xf>
    <xf numFmtId="168" fontId="6" fillId="0" borderId="10" xfId="52" applyNumberFormat="1" applyFont="1" applyBorder="1" applyAlignment="1">
      <alignment horizontal="center"/>
      <protection/>
    </xf>
    <xf numFmtId="0" fontId="6" fillId="0" borderId="10" xfId="52" applyFont="1" applyBorder="1" applyAlignment="1">
      <alignment horizontal="center" wrapText="1"/>
      <protection/>
    </xf>
    <xf numFmtId="0" fontId="19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68" fontId="24" fillId="0" borderId="10" xfId="0" applyNumberFormat="1" applyFont="1" applyBorder="1" applyAlignment="1">
      <alignment horizontal="center"/>
    </xf>
    <xf numFmtId="168" fontId="0" fillId="0" borderId="10" xfId="0" applyNumberFormat="1" applyBorder="1" applyAlignment="1">
      <alignment horizontal="center"/>
    </xf>
    <xf numFmtId="168" fontId="19" fillId="0" borderId="10" xfId="52" applyNumberFormat="1" applyFont="1" applyBorder="1" applyAlignment="1">
      <alignment horizontal="center"/>
      <protection/>
    </xf>
    <xf numFmtId="168" fontId="24" fillId="0" borderId="11" xfId="52" applyNumberFormat="1" applyFont="1" applyBorder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68"/>
  <sheetViews>
    <sheetView tabSelected="1" zoomScale="80" zoomScaleNormal="80" workbookViewId="0" topLeftCell="A1">
      <selection activeCell="K24" sqref="J24:K24"/>
    </sheetView>
  </sheetViews>
  <sheetFormatPr defaultColWidth="9.00390625" defaultRowHeight="12.75"/>
  <cols>
    <col min="2" max="2" width="17.25390625" style="0" customWidth="1"/>
    <col min="3" max="3" width="12.625" style="0" customWidth="1"/>
    <col min="4" max="4" width="12.125" style="0" customWidth="1"/>
    <col min="5" max="5" width="17.00390625" style="0" customWidth="1"/>
    <col min="6" max="6" width="10.875" style="0" customWidth="1"/>
  </cols>
  <sheetData>
    <row r="2" ht="18.75">
      <c r="A2" s="6" t="s">
        <v>13</v>
      </c>
    </row>
    <row r="3" ht="18.75">
      <c r="A3" s="6" t="s">
        <v>14</v>
      </c>
    </row>
    <row r="4" ht="18.75">
      <c r="A4" s="6" t="s">
        <v>17</v>
      </c>
    </row>
    <row r="5" ht="18.75">
      <c r="A5" s="6"/>
    </row>
    <row r="7" ht="12.75">
      <c r="A7" s="3" t="s">
        <v>15</v>
      </c>
    </row>
    <row r="8" ht="12.75">
      <c r="A8" s="3"/>
    </row>
    <row r="9" spans="1:6" s="5" customFormat="1" ht="76.5">
      <c r="A9" s="4" t="s">
        <v>0</v>
      </c>
      <c r="B9" s="4" t="s">
        <v>8</v>
      </c>
      <c r="C9" s="4" t="s">
        <v>9</v>
      </c>
      <c r="D9" s="4" t="s">
        <v>10</v>
      </c>
      <c r="E9" s="4" t="s">
        <v>11</v>
      </c>
      <c r="F9" s="4" t="s">
        <v>12</v>
      </c>
    </row>
    <row r="10" spans="1:6" s="5" customFormat="1" ht="12.75">
      <c r="A10" s="4" t="s">
        <v>18</v>
      </c>
      <c r="B10" s="11">
        <v>0</v>
      </c>
      <c r="C10" s="11">
        <v>42</v>
      </c>
      <c r="D10" s="11">
        <v>0.4</v>
      </c>
      <c r="E10" s="8">
        <f aca="true" t="shared" si="0" ref="E10:E18">B10+C10-D10</f>
        <v>41.6</v>
      </c>
      <c r="F10" s="11">
        <v>42</v>
      </c>
    </row>
    <row r="11" spans="1:6" s="5" customFormat="1" ht="12.75">
      <c r="A11" s="4" t="s">
        <v>19</v>
      </c>
      <c r="B11" s="11">
        <v>0</v>
      </c>
      <c r="C11" s="11">
        <v>33.8</v>
      </c>
      <c r="D11" s="11">
        <v>0.6</v>
      </c>
      <c r="E11" s="8">
        <f t="shared" si="0"/>
        <v>33.199999999999996</v>
      </c>
      <c r="F11" s="11">
        <v>34.1</v>
      </c>
    </row>
    <row r="12" spans="1:6" s="5" customFormat="1" ht="12.75">
      <c r="A12" s="4" t="s">
        <v>20</v>
      </c>
      <c r="B12" s="11">
        <v>0</v>
      </c>
      <c r="C12" s="11">
        <v>1041.9</v>
      </c>
      <c r="D12" s="11">
        <v>814.6</v>
      </c>
      <c r="E12" s="8">
        <f t="shared" si="0"/>
        <v>227.30000000000007</v>
      </c>
      <c r="F12" s="11">
        <v>1041.6</v>
      </c>
    </row>
    <row r="13" spans="1:6" ht="12.75">
      <c r="A13" s="1" t="s">
        <v>21</v>
      </c>
      <c r="B13" s="9">
        <v>14.8</v>
      </c>
      <c r="C13" s="9">
        <v>183.4</v>
      </c>
      <c r="D13" s="9">
        <v>185</v>
      </c>
      <c r="E13" s="8">
        <f t="shared" si="0"/>
        <v>13.200000000000017</v>
      </c>
      <c r="F13" s="9">
        <v>182.9</v>
      </c>
    </row>
    <row r="14" spans="1:6" ht="12.75">
      <c r="A14" s="1" t="s">
        <v>22</v>
      </c>
      <c r="B14" s="9">
        <v>21.5</v>
      </c>
      <c r="C14" s="9">
        <v>230.9</v>
      </c>
      <c r="D14" s="9">
        <v>228.4</v>
      </c>
      <c r="E14" s="8">
        <f t="shared" si="0"/>
        <v>24</v>
      </c>
      <c r="F14" s="9">
        <v>231</v>
      </c>
    </row>
    <row r="15" spans="1:6" ht="12.75">
      <c r="A15" s="1" t="s">
        <v>23</v>
      </c>
      <c r="B15" s="9">
        <v>30.6</v>
      </c>
      <c r="C15" s="9">
        <v>245.3</v>
      </c>
      <c r="D15" s="9">
        <v>230.6</v>
      </c>
      <c r="E15" s="8">
        <f t="shared" si="0"/>
        <v>45.30000000000004</v>
      </c>
      <c r="F15" s="9">
        <v>245.5</v>
      </c>
    </row>
    <row r="16" spans="1:6" ht="12.75">
      <c r="A16" s="1" t="s">
        <v>24</v>
      </c>
      <c r="B16" s="9">
        <v>16.8</v>
      </c>
      <c r="C16" s="9">
        <v>238.1</v>
      </c>
      <c r="D16" s="9">
        <v>226.3</v>
      </c>
      <c r="E16" s="8">
        <f t="shared" si="0"/>
        <v>28.599999999999994</v>
      </c>
      <c r="F16" s="9">
        <v>238</v>
      </c>
    </row>
    <row r="17" spans="1:6" ht="12.75">
      <c r="A17" s="1" t="s">
        <v>25</v>
      </c>
      <c r="B17" s="9">
        <v>24.7</v>
      </c>
      <c r="C17" s="9">
        <v>309.4</v>
      </c>
      <c r="D17" s="9">
        <v>307.2</v>
      </c>
      <c r="E17" s="8">
        <f t="shared" si="0"/>
        <v>26.899999999999977</v>
      </c>
      <c r="F17" s="9">
        <v>309.4</v>
      </c>
    </row>
    <row r="18" spans="1:6" ht="12.75">
      <c r="A18" s="1" t="s">
        <v>26</v>
      </c>
      <c r="B18" s="9">
        <v>34</v>
      </c>
      <c r="C18" s="9">
        <v>378.1</v>
      </c>
      <c r="D18" s="9">
        <v>379.2</v>
      </c>
      <c r="E18" s="8">
        <f t="shared" si="0"/>
        <v>32.900000000000034</v>
      </c>
      <c r="F18" s="9">
        <v>374.6</v>
      </c>
    </row>
    <row r="19" spans="1:6" ht="12.75">
      <c r="A19" s="2" t="s">
        <v>7</v>
      </c>
      <c r="B19" s="16">
        <f>SUM(B10:B18)</f>
        <v>142.4</v>
      </c>
      <c r="C19" s="16">
        <f>SUM(C10:C18)</f>
        <v>2702.9</v>
      </c>
      <c r="D19" s="16">
        <f>SUM(D10:D18)</f>
        <v>2372.2999999999997</v>
      </c>
      <c r="E19" s="17">
        <f>SUM(E10:E18)</f>
        <v>473.00000000000017</v>
      </c>
      <c r="F19" s="16">
        <f>SUM(F10:F18)</f>
        <v>2699.1</v>
      </c>
    </row>
    <row r="22" ht="12.75">
      <c r="A22" s="7" t="s">
        <v>16</v>
      </c>
    </row>
    <row r="23" ht="12.75">
      <c r="A23" s="7"/>
    </row>
    <row r="24" spans="1:6" s="5" customFormat="1" ht="76.5">
      <c r="A24" s="4" t="s">
        <v>0</v>
      </c>
      <c r="B24" s="4" t="s">
        <v>8</v>
      </c>
      <c r="C24" s="4" t="s">
        <v>9</v>
      </c>
      <c r="D24" s="4" t="s">
        <v>10</v>
      </c>
      <c r="E24" s="4" t="s">
        <v>11</v>
      </c>
      <c r="F24" s="4" t="s">
        <v>12</v>
      </c>
    </row>
    <row r="25" spans="1:6" ht="12.75">
      <c r="A25" s="12">
        <v>1</v>
      </c>
      <c r="B25" s="8">
        <v>0</v>
      </c>
      <c r="C25" s="9">
        <v>3032.7</v>
      </c>
      <c r="D25" s="9">
        <f>C25-E25</f>
        <v>2634.7999999999997</v>
      </c>
      <c r="E25" s="8">
        <v>397.9</v>
      </c>
      <c r="F25" s="9">
        <v>2735</v>
      </c>
    </row>
    <row r="26" spans="1:6" ht="12.75">
      <c r="A26" s="12">
        <v>2</v>
      </c>
      <c r="B26" s="8">
        <v>0</v>
      </c>
      <c r="C26" s="10">
        <v>2029.1</v>
      </c>
      <c r="D26" s="9">
        <f aca="true" t="shared" si="1" ref="D26:D55">C26-E26</f>
        <v>1717.3</v>
      </c>
      <c r="E26" s="8">
        <v>311.8</v>
      </c>
      <c r="F26" s="9">
        <v>1797.7</v>
      </c>
    </row>
    <row r="27" spans="1:6" ht="12.75">
      <c r="A27" s="12">
        <v>3</v>
      </c>
      <c r="B27" s="8">
        <v>0</v>
      </c>
      <c r="C27" s="9">
        <v>1010.8</v>
      </c>
      <c r="D27" s="9">
        <f t="shared" si="1"/>
        <v>843</v>
      </c>
      <c r="E27" s="8">
        <v>167.8</v>
      </c>
      <c r="F27" s="9">
        <v>894.7</v>
      </c>
    </row>
    <row r="28" spans="1:6" ht="12.75">
      <c r="A28" s="12">
        <v>4</v>
      </c>
      <c r="B28" s="8">
        <v>0</v>
      </c>
      <c r="C28" s="9">
        <v>1014.1</v>
      </c>
      <c r="D28" s="9">
        <f t="shared" si="1"/>
        <v>883.1</v>
      </c>
      <c r="E28" s="8">
        <v>131</v>
      </c>
      <c r="F28" s="9">
        <v>884.9</v>
      </c>
    </row>
    <row r="29" spans="1:6" ht="12.75">
      <c r="A29" s="12">
        <v>5</v>
      </c>
      <c r="B29" s="8">
        <v>0</v>
      </c>
      <c r="C29" s="9">
        <v>995.9</v>
      </c>
      <c r="D29" s="9">
        <f t="shared" si="1"/>
        <v>869</v>
      </c>
      <c r="E29" s="8">
        <v>126.9</v>
      </c>
      <c r="F29" s="9">
        <v>899.2</v>
      </c>
    </row>
    <row r="30" spans="1:6" ht="12.75">
      <c r="A30" s="12">
        <v>6</v>
      </c>
      <c r="B30" s="8">
        <v>0</v>
      </c>
      <c r="C30" s="9">
        <v>1433.9</v>
      </c>
      <c r="D30" s="9">
        <f t="shared" si="1"/>
        <v>1248.2</v>
      </c>
      <c r="E30" s="8">
        <v>185.7</v>
      </c>
      <c r="F30" s="9">
        <v>1332.6</v>
      </c>
    </row>
    <row r="31" spans="1:6" ht="12.75">
      <c r="A31" s="12">
        <v>7</v>
      </c>
      <c r="B31" s="9">
        <v>0</v>
      </c>
      <c r="C31" s="9">
        <v>633.7</v>
      </c>
      <c r="D31" s="9">
        <f t="shared" si="1"/>
        <v>547</v>
      </c>
      <c r="E31" s="9">
        <v>86.7</v>
      </c>
      <c r="F31" s="9">
        <v>669.8</v>
      </c>
    </row>
    <row r="32" spans="1:6" ht="12.75">
      <c r="A32" s="12">
        <v>8</v>
      </c>
      <c r="B32" s="9">
        <v>0</v>
      </c>
      <c r="C32" s="13">
        <v>1000.5</v>
      </c>
      <c r="D32" s="9">
        <f t="shared" si="1"/>
        <v>855.5</v>
      </c>
      <c r="E32" s="15">
        <v>145</v>
      </c>
      <c r="F32" s="13">
        <v>914.3</v>
      </c>
    </row>
    <row r="33" spans="1:6" ht="12.75">
      <c r="A33" s="12">
        <v>9</v>
      </c>
      <c r="B33" s="9">
        <v>0</v>
      </c>
      <c r="C33" s="13">
        <v>1129.3</v>
      </c>
      <c r="D33" s="9">
        <f t="shared" si="1"/>
        <v>930.6999999999999</v>
      </c>
      <c r="E33" s="13">
        <v>198.6</v>
      </c>
      <c r="F33" s="13">
        <v>1136.5</v>
      </c>
    </row>
    <row r="34" spans="1:6" ht="12.75">
      <c r="A34" s="12">
        <v>10</v>
      </c>
      <c r="B34" s="9">
        <v>0</v>
      </c>
      <c r="C34" s="13">
        <v>2188.4</v>
      </c>
      <c r="D34" s="9">
        <f t="shared" si="1"/>
        <v>1882.1000000000001</v>
      </c>
      <c r="E34" s="13">
        <v>306.3</v>
      </c>
      <c r="F34" s="13">
        <v>1969.9</v>
      </c>
    </row>
    <row r="35" spans="1:6" ht="12.75">
      <c r="A35" s="12">
        <v>11</v>
      </c>
      <c r="B35" s="9">
        <v>0</v>
      </c>
      <c r="C35" s="13">
        <v>1002.6</v>
      </c>
      <c r="D35" s="9">
        <f t="shared" si="1"/>
        <v>830.1</v>
      </c>
      <c r="E35" s="13">
        <v>172.5</v>
      </c>
      <c r="F35" s="13">
        <v>908.7</v>
      </c>
    </row>
    <row r="36" spans="1:6" ht="12.75">
      <c r="A36" s="12">
        <v>12</v>
      </c>
      <c r="B36" s="9">
        <v>0</v>
      </c>
      <c r="C36" s="15">
        <v>2606.7</v>
      </c>
      <c r="D36" s="9">
        <f t="shared" si="1"/>
        <v>2224.8999999999996</v>
      </c>
      <c r="E36" s="13">
        <v>381.8</v>
      </c>
      <c r="F36" s="13">
        <v>2464.7</v>
      </c>
    </row>
    <row r="37" spans="1:6" ht="12.75">
      <c r="A37" s="12">
        <v>13</v>
      </c>
      <c r="B37" s="9">
        <v>0</v>
      </c>
      <c r="C37" s="13">
        <v>470.5</v>
      </c>
      <c r="D37" s="9">
        <f t="shared" si="1"/>
        <v>405.4</v>
      </c>
      <c r="E37" s="13">
        <v>65.1</v>
      </c>
      <c r="F37" s="13">
        <v>429.7</v>
      </c>
    </row>
    <row r="38" spans="1:6" ht="12.75">
      <c r="A38" s="12">
        <v>14</v>
      </c>
      <c r="B38" s="9">
        <v>0</v>
      </c>
      <c r="C38" s="13">
        <v>1138.7</v>
      </c>
      <c r="D38" s="9">
        <f t="shared" si="1"/>
        <v>925.5</v>
      </c>
      <c r="E38" s="13">
        <v>213.2</v>
      </c>
      <c r="F38" s="13">
        <v>1041.5</v>
      </c>
    </row>
    <row r="39" spans="1:6" ht="12.75">
      <c r="A39" s="12">
        <v>15</v>
      </c>
      <c r="B39" s="9">
        <v>0</v>
      </c>
      <c r="C39" s="13">
        <v>1015.4</v>
      </c>
      <c r="D39" s="9">
        <f t="shared" si="1"/>
        <v>870.5</v>
      </c>
      <c r="E39" s="13">
        <v>144.9</v>
      </c>
      <c r="F39" s="13">
        <v>903.3</v>
      </c>
    </row>
    <row r="40" spans="1:6" ht="12.75">
      <c r="A40" s="12">
        <v>16</v>
      </c>
      <c r="B40" s="9">
        <v>0</v>
      </c>
      <c r="C40" s="13">
        <v>991.3</v>
      </c>
      <c r="D40" s="9">
        <f t="shared" si="1"/>
        <v>858.9</v>
      </c>
      <c r="E40" s="13">
        <v>132.4</v>
      </c>
      <c r="F40" s="13">
        <v>932.2</v>
      </c>
    </row>
    <row r="41" spans="1:6" ht="12.75">
      <c r="A41" s="12">
        <v>17</v>
      </c>
      <c r="B41" s="9">
        <v>0</v>
      </c>
      <c r="C41" s="13">
        <v>1692.6</v>
      </c>
      <c r="D41" s="9">
        <f t="shared" si="1"/>
        <v>1308.6</v>
      </c>
      <c r="E41" s="15">
        <v>384</v>
      </c>
      <c r="F41" s="13">
        <v>1490.6</v>
      </c>
    </row>
    <row r="42" spans="1:6" ht="12.75">
      <c r="A42" s="12">
        <v>22</v>
      </c>
      <c r="B42" s="9">
        <v>0</v>
      </c>
      <c r="C42" s="13">
        <v>2001.7</v>
      </c>
      <c r="D42" s="9">
        <f t="shared" si="1"/>
        <v>1762.1000000000001</v>
      </c>
      <c r="E42" s="13">
        <v>239.6</v>
      </c>
      <c r="F42" s="13">
        <v>1706.2</v>
      </c>
    </row>
    <row r="43" spans="1:6" ht="12.75">
      <c r="A43" s="12">
        <v>23</v>
      </c>
      <c r="B43" s="9">
        <v>0</v>
      </c>
      <c r="C43" s="13">
        <v>645.3</v>
      </c>
      <c r="D43" s="9">
        <f t="shared" si="1"/>
        <v>571.8</v>
      </c>
      <c r="E43" s="13">
        <v>73.5</v>
      </c>
      <c r="F43" s="13">
        <v>718.2</v>
      </c>
    </row>
    <row r="44" spans="1:6" ht="12.75">
      <c r="A44" s="12">
        <v>24</v>
      </c>
      <c r="B44" s="9">
        <v>0</v>
      </c>
      <c r="C44" s="13">
        <v>862.6</v>
      </c>
      <c r="D44" s="9">
        <f t="shared" si="1"/>
        <v>746.8000000000001</v>
      </c>
      <c r="E44" s="13">
        <v>115.8</v>
      </c>
      <c r="F44" s="13">
        <v>855.9</v>
      </c>
    </row>
    <row r="45" spans="1:6" ht="12.75">
      <c r="A45" s="12">
        <v>25</v>
      </c>
      <c r="B45" s="9">
        <v>0</v>
      </c>
      <c r="C45" s="13">
        <v>2001.3</v>
      </c>
      <c r="D45" s="9">
        <f t="shared" si="1"/>
        <v>1782.1</v>
      </c>
      <c r="E45" s="13">
        <v>219.2</v>
      </c>
      <c r="F45" s="13">
        <v>1678.6</v>
      </c>
    </row>
    <row r="46" spans="1:6" ht="12.75">
      <c r="A46" s="12">
        <v>26</v>
      </c>
      <c r="B46" s="9">
        <v>0</v>
      </c>
      <c r="C46" s="13">
        <v>643.7</v>
      </c>
      <c r="D46" s="9">
        <f t="shared" si="1"/>
        <v>564.3000000000001</v>
      </c>
      <c r="E46" s="13">
        <v>79.4</v>
      </c>
      <c r="F46" s="13">
        <v>620.9</v>
      </c>
    </row>
    <row r="47" spans="1:6" ht="12.75">
      <c r="A47" s="12">
        <v>27</v>
      </c>
      <c r="B47" s="9">
        <v>0</v>
      </c>
      <c r="C47" s="13">
        <v>856.7</v>
      </c>
      <c r="D47" s="9">
        <f t="shared" si="1"/>
        <v>739.1</v>
      </c>
      <c r="E47" s="13">
        <v>117.6</v>
      </c>
      <c r="F47" s="13">
        <v>857.8</v>
      </c>
    </row>
    <row r="48" spans="1:6" ht="12.75">
      <c r="A48" s="12">
        <v>28</v>
      </c>
      <c r="B48" s="9">
        <v>0</v>
      </c>
      <c r="C48" s="13">
        <v>2000.5</v>
      </c>
      <c r="D48" s="9">
        <f t="shared" si="1"/>
        <v>1785</v>
      </c>
      <c r="E48" s="13">
        <v>215.5</v>
      </c>
      <c r="F48" s="13">
        <v>1809.1</v>
      </c>
    </row>
    <row r="49" spans="1:6" ht="12.75">
      <c r="A49" s="12">
        <v>29</v>
      </c>
      <c r="B49" s="9">
        <v>0</v>
      </c>
      <c r="C49" s="13">
        <v>643.2</v>
      </c>
      <c r="D49" s="9">
        <f t="shared" si="1"/>
        <v>559.4000000000001</v>
      </c>
      <c r="E49" s="13">
        <v>83.8</v>
      </c>
      <c r="F49" s="13">
        <v>832.6</v>
      </c>
    </row>
    <row r="50" spans="1:6" ht="12.75">
      <c r="A50" s="12">
        <v>30</v>
      </c>
      <c r="B50" s="9">
        <v>0</v>
      </c>
      <c r="C50" s="13">
        <v>847.1</v>
      </c>
      <c r="D50" s="9">
        <f t="shared" si="1"/>
        <v>769.9</v>
      </c>
      <c r="E50" s="13">
        <v>77.2</v>
      </c>
      <c r="F50" s="13">
        <v>858.4</v>
      </c>
    </row>
    <row r="51" spans="1:6" ht="12.75">
      <c r="A51" s="12">
        <v>31</v>
      </c>
      <c r="B51" s="9">
        <v>0</v>
      </c>
      <c r="C51" s="13">
        <v>1085.7</v>
      </c>
      <c r="D51" s="9">
        <f t="shared" si="1"/>
        <v>918.2</v>
      </c>
      <c r="E51" s="13">
        <v>167.5</v>
      </c>
      <c r="F51" s="13">
        <v>986.5</v>
      </c>
    </row>
    <row r="52" spans="1:6" ht="12.75">
      <c r="A52" s="12">
        <v>35</v>
      </c>
      <c r="B52" s="9">
        <v>0</v>
      </c>
      <c r="C52" s="13">
        <v>2189.9</v>
      </c>
      <c r="D52" s="9">
        <f t="shared" si="1"/>
        <v>1816.6000000000001</v>
      </c>
      <c r="E52" s="13">
        <v>373.3</v>
      </c>
      <c r="F52" s="13">
        <v>2039.5</v>
      </c>
    </row>
    <row r="53" spans="1:6" ht="12.75">
      <c r="A53" s="12">
        <v>36</v>
      </c>
      <c r="B53" s="9">
        <v>0</v>
      </c>
      <c r="C53" s="13">
        <v>1496.9</v>
      </c>
      <c r="D53" s="9">
        <f t="shared" si="1"/>
        <v>1231.6000000000001</v>
      </c>
      <c r="E53" s="13">
        <v>265.3</v>
      </c>
      <c r="F53" s="13">
        <v>1619.1</v>
      </c>
    </row>
    <row r="54" spans="1:6" ht="12.75">
      <c r="A54" s="12" t="s">
        <v>18</v>
      </c>
      <c r="B54" s="9">
        <v>0</v>
      </c>
      <c r="C54" s="13">
        <v>596.3</v>
      </c>
      <c r="D54" s="9">
        <f t="shared" si="1"/>
        <v>421.59999999999997</v>
      </c>
      <c r="E54" s="13">
        <v>174.7</v>
      </c>
      <c r="F54" s="13">
        <v>573.8</v>
      </c>
    </row>
    <row r="55" spans="1:6" ht="12.75">
      <c r="A55" s="12" t="s">
        <v>19</v>
      </c>
      <c r="B55" s="9">
        <v>0</v>
      </c>
      <c r="C55" s="13">
        <v>593.5</v>
      </c>
      <c r="D55" s="9">
        <f t="shared" si="1"/>
        <v>479.7</v>
      </c>
      <c r="E55" s="13">
        <v>113.8</v>
      </c>
      <c r="F55" s="15">
        <v>644</v>
      </c>
    </row>
    <row r="56" spans="1:6" ht="12.75">
      <c r="A56" s="12" t="s">
        <v>1</v>
      </c>
      <c r="B56" s="13">
        <v>9.2</v>
      </c>
      <c r="C56" s="13">
        <v>116.3</v>
      </c>
      <c r="D56" s="9">
        <f>B56+C56-E56</f>
        <v>116.9</v>
      </c>
      <c r="E56" s="13">
        <v>8.6</v>
      </c>
      <c r="F56" s="13">
        <v>113.5</v>
      </c>
    </row>
    <row r="57" spans="1:6" ht="12.75">
      <c r="A57" s="12" t="s">
        <v>2</v>
      </c>
      <c r="B57" s="13">
        <v>10.4</v>
      </c>
      <c r="C57" s="13">
        <v>114.5</v>
      </c>
      <c r="D57" s="9">
        <f aca="true" t="shared" si="2" ref="D57:D67">B57+C57-E57</f>
        <v>114.5</v>
      </c>
      <c r="E57" s="13">
        <v>10.4</v>
      </c>
      <c r="F57" s="13">
        <v>121.2</v>
      </c>
    </row>
    <row r="58" spans="1:6" ht="12.75">
      <c r="A58" s="12" t="s">
        <v>3</v>
      </c>
      <c r="B58" s="13">
        <v>11.9</v>
      </c>
      <c r="C58" s="13">
        <v>117.9</v>
      </c>
      <c r="D58" s="9">
        <f t="shared" si="2"/>
        <v>117.9</v>
      </c>
      <c r="E58" s="13">
        <v>11.9</v>
      </c>
      <c r="F58" s="13">
        <v>118.1</v>
      </c>
    </row>
    <row r="59" spans="1:6" ht="12.75">
      <c r="A59" s="12" t="s">
        <v>27</v>
      </c>
      <c r="B59" s="13">
        <v>0</v>
      </c>
      <c r="C59" s="13">
        <v>723.3</v>
      </c>
      <c r="D59" s="9">
        <f t="shared" si="2"/>
        <v>595.6999999999999</v>
      </c>
      <c r="E59" s="13">
        <v>127.6</v>
      </c>
      <c r="F59" s="13">
        <v>796.3</v>
      </c>
    </row>
    <row r="60" spans="1:6" ht="12.75">
      <c r="A60" s="12" t="s">
        <v>4</v>
      </c>
      <c r="B60" s="13">
        <v>9.3</v>
      </c>
      <c r="C60" s="13">
        <v>114.4</v>
      </c>
      <c r="D60" s="9">
        <f t="shared" si="2"/>
        <v>110.5</v>
      </c>
      <c r="E60" s="13">
        <v>13.2</v>
      </c>
      <c r="F60" s="13">
        <v>114.3</v>
      </c>
    </row>
    <row r="61" spans="1:6" ht="12.75">
      <c r="A61" s="12" t="s">
        <v>28</v>
      </c>
      <c r="B61" s="13">
        <v>0</v>
      </c>
      <c r="C61" s="13">
        <v>578.2</v>
      </c>
      <c r="D61" s="9">
        <f t="shared" si="2"/>
        <v>499.80000000000007</v>
      </c>
      <c r="E61" s="13">
        <v>78.4</v>
      </c>
      <c r="F61" s="13">
        <v>561.7</v>
      </c>
    </row>
    <row r="62" spans="1:6" ht="12.75">
      <c r="A62" s="12" t="s">
        <v>29</v>
      </c>
      <c r="B62" s="13">
        <v>0</v>
      </c>
      <c r="C62" s="13">
        <v>590.4</v>
      </c>
      <c r="D62" s="9">
        <f t="shared" si="2"/>
        <v>479.7</v>
      </c>
      <c r="E62" s="13">
        <v>110.7</v>
      </c>
      <c r="F62" s="13">
        <v>678.6</v>
      </c>
    </row>
    <row r="63" spans="1:6" ht="12.75">
      <c r="A63" s="12" t="s">
        <v>30</v>
      </c>
      <c r="B63" s="13">
        <v>0</v>
      </c>
      <c r="C63" s="13">
        <v>585.3</v>
      </c>
      <c r="D63" s="9">
        <f t="shared" si="2"/>
        <v>517.5</v>
      </c>
      <c r="E63" s="13">
        <v>67.8</v>
      </c>
      <c r="F63" s="13">
        <v>624.2</v>
      </c>
    </row>
    <row r="64" spans="1:6" ht="12.75">
      <c r="A64" s="12" t="s">
        <v>5</v>
      </c>
      <c r="B64" s="13">
        <v>13.4</v>
      </c>
      <c r="C64" s="13">
        <v>175.5</v>
      </c>
      <c r="D64" s="9">
        <f t="shared" si="2"/>
        <v>173.3</v>
      </c>
      <c r="E64" s="13">
        <v>15.6</v>
      </c>
      <c r="F64" s="15">
        <v>224</v>
      </c>
    </row>
    <row r="65" spans="1:6" ht="12.75">
      <c r="A65" s="12" t="s">
        <v>31</v>
      </c>
      <c r="B65" s="13">
        <v>0</v>
      </c>
      <c r="C65" s="13">
        <v>589.7</v>
      </c>
      <c r="D65" s="9">
        <f t="shared" si="2"/>
        <v>531.2</v>
      </c>
      <c r="E65" s="13">
        <v>58.5</v>
      </c>
      <c r="F65" s="13">
        <v>593.3</v>
      </c>
    </row>
    <row r="66" spans="1:6" ht="12.75">
      <c r="A66" s="12" t="s">
        <v>32</v>
      </c>
      <c r="B66" s="13">
        <v>0</v>
      </c>
      <c r="C66" s="13">
        <v>586.4</v>
      </c>
      <c r="D66" s="9">
        <f t="shared" si="2"/>
        <v>544.9</v>
      </c>
      <c r="E66" s="13">
        <v>41.5</v>
      </c>
      <c r="F66" s="13">
        <v>689.4</v>
      </c>
    </row>
    <row r="67" spans="1:6" ht="12.75">
      <c r="A67" s="12" t="s">
        <v>6</v>
      </c>
      <c r="B67" s="13">
        <v>13.9</v>
      </c>
      <c r="C67" s="13">
        <v>177.9</v>
      </c>
      <c r="D67" s="9">
        <f t="shared" si="2"/>
        <v>176</v>
      </c>
      <c r="E67" s="13">
        <v>15.8</v>
      </c>
      <c r="F67" s="15">
        <v>270</v>
      </c>
    </row>
    <row r="68" spans="1:6" ht="12.75">
      <c r="A68" s="2" t="s">
        <v>7</v>
      </c>
      <c r="B68" s="14">
        <f>SUM(B25:B67)</f>
        <v>68.1</v>
      </c>
      <c r="C68" s="14">
        <f>SUM(C25:C67)</f>
        <v>44320.40000000001</v>
      </c>
      <c r="D68" s="14">
        <f>SUM(D25:D67)</f>
        <v>37960.69999999999</v>
      </c>
      <c r="E68" s="14">
        <f>SUM(E25:E67)</f>
        <v>6427.800000000001</v>
      </c>
      <c r="F68" s="14">
        <f>SUM(F25:F67)</f>
        <v>42110.5</v>
      </c>
    </row>
  </sheetData>
  <sheetProtection/>
  <printOptions/>
  <pageMargins left="0.7874015748031497" right="0.7874015748031497" top="0" bottom="0" header="0.5118110236220472" footer="0.5118110236220472"/>
  <pageSetup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28" sqref="C28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Юля</cp:lastModifiedBy>
  <cp:lastPrinted>2016-03-23T03:04:31Z</cp:lastPrinted>
  <dcterms:created xsi:type="dcterms:W3CDTF">2015-03-26T09:35:37Z</dcterms:created>
  <dcterms:modified xsi:type="dcterms:W3CDTF">2016-03-23T03:06:30Z</dcterms:modified>
  <cp:category/>
  <cp:version/>
  <cp:contentType/>
  <cp:contentStatus/>
</cp:coreProperties>
</file>