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3"/>
  <c r="D20"/>
  <c r="D18"/>
  <c r="D17"/>
  <c r="D16"/>
  <c r="D15"/>
  <c r="D14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<sst xmlns="http://schemas.openxmlformats.org/spreadsheetml/2006/main" count="24" uniqueCount="24">
  <si>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</si>
  <si>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</si>
  <si>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</si>
  <si>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</si>
  <si>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</si>
  <si>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</si>
  <si>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</si>
  <si>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</si>
  <si>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</si>
  <si>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</si>
  <si>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</si>
  <si>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</si>
  <si>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</si>
  <si>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</si>
  <si>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</si>
  <si>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</si>
  <si>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</si>
  <si>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</si>
  <si>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</si>
  <si>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</si>
  <si>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Задолженность собственников и нанимателей помещений в МКД №9                    на 01.01.2019г.</t>
  </si>
  <si>
    <t>По договору управления многоквартирным домом №9 р.п. Кольцово №Л-9/У от 24.04.2015г.</t>
  </si>
  <si>
    <t>Задолженность собственников и нанимателей помещений в МКД №9 на 01.01.2018г.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</si>
  <si>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№9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</si>
</sst>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6" sqref="A6:D6"/>
    </sheetView>
  </sheetViews>
  <sheetFormatPr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21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4977.95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411061.59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f>789301.14+1106243.71</f>
        <v>1895544.85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f>62289.08+183206.77+339.88</f>
        <v>245835.72999999998</v>
      </c>
      <c r="E13" s="10"/>
    </row>
    <row r="14" spans="1:5">
      <c r="A14" s="3"/>
      <c r="B14" s="6"/>
      <c r="C14" s="8" t="s">
        <v>1</v>
      </c>
      <c r="D14" s="9">
        <f>39947.2+79894.4</f>
        <v>119841.59999999999</v>
      </c>
    </row>
    <row r="15" spans="1:5" ht="20.399999999999999">
      <c r="A15" s="3" t="s">
        <v>13</v>
      </c>
      <c r="B15" s="6">
        <f>1047175.82+757110.39</f>
        <v>1804286.21</v>
      </c>
      <c r="C15" s="8" t="s">
        <v>2</v>
      </c>
      <c r="D15" s="9">
        <f>16987.79+50639.8</f>
        <v>67627.59</v>
      </c>
    </row>
    <row r="16" spans="1:5" ht="30.6">
      <c r="A16" s="3"/>
      <c r="B16" s="11"/>
      <c r="C16" s="8" t="s">
        <v>3</v>
      </c>
      <c r="D16" s="9">
        <f>116694.2+232023.67</f>
        <v>348717.87</v>
      </c>
    </row>
    <row r="17" spans="1:6" ht="20.399999999999999">
      <c r="A17" s="3"/>
      <c r="B17" s="11"/>
      <c r="C17" s="8" t="s">
        <v>4</v>
      </c>
      <c r="D17" s="9">
        <f>206790.01+197509.61</f>
        <v>404299.62</v>
      </c>
    </row>
    <row r="18" spans="1:6" ht="20.399999999999999">
      <c r="A18" s="3"/>
      <c r="B18" s="11"/>
      <c r="C18" s="8" t="s">
        <v>11</v>
      </c>
      <c r="D18" s="9">
        <f>26714.61+450310.82</f>
        <v>477025.43</v>
      </c>
    </row>
    <row r="19" spans="1:6" ht="20.399999999999999">
      <c r="A19" s="3"/>
      <c r="B19" s="3"/>
      <c r="C19" s="8" t="s">
        <v>9</v>
      </c>
      <c r="D19" s="9">
        <f>73876.78+276224.27+9408.36</f>
        <v>359509.41000000003</v>
      </c>
      <c r="E19" s="10"/>
      <c r="F19" s="12"/>
    </row>
    <row r="20" spans="1:6" ht="30.6">
      <c r="A20" s="3"/>
      <c r="B20" s="3"/>
      <c r="C20" s="8" t="s">
        <v>14</v>
      </c>
      <c r="D20" s="13">
        <f>4781.01+13038.86+15818.02+13348.89+64789.06</f>
        <v>111775.84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2134633.09</v>
      </c>
      <c r="F28" s="17"/>
    </row>
    <row r="29" spans="1:6" ht="4.8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20</v>
      </c>
      <c r="B31" s="22"/>
      <c r="C31" s="22"/>
      <c r="D31" s="5">
        <v>502320.23</v>
      </c>
    </row>
    <row r="32" spans="1:6" ht="13.8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2019-03-27T07:35:54Z</dcterms:modified>
</cp:coreProperties>
</file>