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<sst xmlns="http://schemas.openxmlformats.org/spreadsheetml/2006/main" count="24" uniqueCount="24">
  <si>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</si>
  <si>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</si>
  <si>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</si>
  <si>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</si>
  <si>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</si>
  <si>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</si>
  <si>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</si>
  <si>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</si>
  <si>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</si>
  <si>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</si>
  <si>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</si>
  <si>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</si>
  <si>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</si>
  <si>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</si>
  <si>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</si>
  <si>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</si>
  <si>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</si>
  <si>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</si>
  <si>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</si>
  <si>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</si>
  <si>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№6 р.п. Кольцово №Л-6/У от 24.04.2015г.</t>
  </si>
  <si>
    <t>Задолженность собственников и нанимателей помещений в МКД №6 на 01.01.2018г.</t>
  </si>
  <si>
    <t>Задолженность собственников и нанимателей помещений в МКД №6                   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</si>
  <si>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№6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</si>
</sst>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C11" sqref="C11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6320.1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21</v>
      </c>
      <c r="B10" s="23"/>
      <c r="C10" s="23"/>
      <c r="D10" s="5">
        <v>313746.67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998260.46+1399612.06</f>
        <v>2397872.52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189193.22+109913.52+431.54</f>
        <v>299538.27999999997</v>
      </c>
      <c r="E13" s="10"/>
    </row>
    <row r="14" spans="1:5">
      <c r="A14" s="3"/>
      <c r="B14" s="6"/>
      <c r="C14" s="8" t="s">
        <v>1</v>
      </c>
      <c r="D14" s="9">
        <f>101439.6+50719.8</f>
        <v>152159.40000000002</v>
      </c>
    </row>
    <row r="15" spans="1:5" ht="20.399999999999999">
      <c r="A15" s="3" t="s">
        <v>13</v>
      </c>
      <c r="B15" s="6">
        <f>1394559.29+1058068.8</f>
        <v>2452628.09</v>
      </c>
      <c r="C15" s="8" t="s">
        <v>2</v>
      </c>
      <c r="D15" s="9">
        <f>43027.53+24696.99</f>
        <v>67724.52</v>
      </c>
    </row>
    <row r="16" spans="1:5" ht="30.6">
      <c r="A16" s="3"/>
      <c r="B16" s="11"/>
      <c r="C16" s="8" t="s">
        <v>3</v>
      </c>
      <c r="D16" s="9">
        <f>276625.64+150052.09</f>
        <v>426677.73</v>
      </c>
    </row>
    <row r="17" spans="1:6" ht="20.399999999999999">
      <c r="A17" s="3"/>
      <c r="B17" s="11"/>
      <c r="C17" s="8" t="s">
        <v>4</v>
      </c>
      <c r="D17" s="9">
        <f>251044.77+262853.16</f>
        <v>513897.92999999993</v>
      </c>
    </row>
    <row r="18" spans="1:6" ht="20.399999999999999">
      <c r="A18" s="3"/>
      <c r="B18" s="11"/>
      <c r="C18" s="8" t="s">
        <v>11</v>
      </c>
      <c r="D18" s="9">
        <f>395903.22+24186.62</f>
        <v>420089.83999999997</v>
      </c>
    </row>
    <row r="19" spans="1:6" ht="20.399999999999999">
      <c r="A19" s="3"/>
      <c r="B19" s="3"/>
      <c r="C19" s="8" t="s">
        <v>9</v>
      </c>
      <c r="D19" s="9">
        <f>350713.45+93799.12+11945.5</f>
        <v>456458.07</v>
      </c>
      <c r="E19" s="10"/>
      <c r="F19" s="12"/>
    </row>
    <row r="20" spans="1:6" ht="30.6">
      <c r="A20" s="3"/>
      <c r="B20" s="3"/>
      <c r="C20" s="8" t="s">
        <v>14</v>
      </c>
      <c r="D20" s="13">
        <f>82260.72+5739.56+2795.47+1602.51+12183.57</f>
        <v>104581.82999999999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2441127.5999999996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22</v>
      </c>
      <c r="B31" s="22"/>
      <c r="C31" s="22"/>
      <c r="D31" s="5">
        <v>258991.1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2019-03-27T07:35:29Z</dcterms:modified>
</cp:coreProperties>
</file>