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20"/>
  <c r="D18"/>
  <c r="D17"/>
  <c r="D16"/>
  <c r="D15"/>
  <c r="D14"/>
  <c r="D13"/>
  <c r="B15"/>
  <c r="B12"/>
  <c r="D10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<sst xmlns="http://schemas.openxmlformats.org/spreadsheetml/2006/main" count="24" uniqueCount="24">
  <si>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</si>
  <si>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</si>
  <si>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</si>
  <si>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</si>
  <si>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</si>
  <si>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</si>
  <si>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</si>
  <si>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</si>
  <si>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</si>
  <si>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</si>
  <si>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</si>
  <si>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</si>
  <si>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</si>
  <si>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</si>
  <si>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</si>
  <si>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</si>
  <si>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</si>
  <si>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</si>
  <si>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</si>
  <si>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</si>
  <si>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 36р.п. Кольцово</t>
  </si>
  <si>
    <t>По договору управления многоквартирным домом № 36 р.п. Кольцово №Л-36/У от 24.04.2015г.</t>
  </si>
  <si>
    <t>Задолженность собственников и нанимателей помещений в МКД № 36 на 01.01.2018г.</t>
  </si>
  <si>
    <t>Задолженность собственников и нанимателей помещений в МКД № 36                   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</si>
</sst>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D20" sqref="D20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20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21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6430.73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f>497187.75+116465.73</f>
        <v>613653.48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f>1053311.05+1477336.74</f>
        <v>2530647.79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f>350637.32+439.08+134474.54</f>
        <v>485550.94000000006</v>
      </c>
      <c r="E13" s="6"/>
    </row>
    <row r="14" spans="1:5" ht="22.5">
      <c r="A14" s="9"/>
      <c r="B14" s="12"/>
      <c r="C14" s="2" t="s">
        <v>1</v>
      </c>
      <c r="D14" s="4">
        <f>103213.12+51606.56</f>
        <v>154819.68</v>
      </c>
    </row>
    <row r="15" spans="1:5" ht="22.5">
      <c r="A15" s="9" t="s">
        <v>13</v>
      </c>
      <c r="B15" s="12">
        <f>1375884.99+1007990.53</f>
        <v>2383875.52</v>
      </c>
      <c r="C15" s="2" t="s">
        <v>2</v>
      </c>
      <c r="D15" s="4">
        <f>75448.64+32691</f>
        <v>108139.64</v>
      </c>
    </row>
    <row r="16" spans="1:5" ht="33.75">
      <c r="A16" s="9"/>
      <c r="B16" s="13"/>
      <c r="C16" s="2" t="s">
        <v>3</v>
      </c>
      <c r="D16" s="4">
        <f>278887.32+149994.58</f>
        <v>428881.9</v>
      </c>
    </row>
    <row r="17" spans="1:6" ht="22.5">
      <c r="A17" s="9"/>
      <c r="B17" s="13"/>
      <c r="C17" s="2" t="s">
        <v>4</v>
      </c>
      <c r="D17" s="4">
        <f>252028.27+266498.65</f>
        <v>518526.92000000004</v>
      </c>
    </row>
    <row r="18" spans="1:6" ht="22.5">
      <c r="A18" s="9"/>
      <c r="B18" s="13"/>
      <c r="C18" s="2" t="s">
        <v>11</v>
      </c>
      <c r="D18" s="4">
        <f>110388.36+41016.42</f>
        <v>151404.78</v>
      </c>
    </row>
    <row r="19" spans="1:6" ht="22.5">
      <c r="A19" s="9"/>
      <c r="B19" s="9"/>
      <c r="C19" s="2" t="s">
        <v>9</v>
      </c>
      <c r="D19" s="4">
        <f>358404.04+12154.36+95439.13</f>
        <v>465997.52999999997</v>
      </c>
      <c r="E19" s="6"/>
      <c r="F19" s="5"/>
    </row>
    <row r="20" spans="1:6" ht="33.75">
      <c r="A20" s="9"/>
      <c r="B20" s="9"/>
      <c r="C20" s="2" t="s">
        <v>14</v>
      </c>
      <c r="D20" s="14">
        <f>83698.95+23418.28+6987.06+466.83+39770.28</f>
        <v>154341.4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2467662.79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760425.75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2019-03-27T10:24:03Z</dcterms:modified>
</cp:coreProperties>
</file>