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20"/>
  <c r="D18"/>
  <c r="D17"/>
  <c r="D16"/>
  <c r="D15"/>
  <c r="D14"/>
  <c r="D13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<sst xmlns="http://schemas.openxmlformats.org/spreadsheetml/2006/main" count="24" uniqueCount="24">
  <si>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</si>
  <si>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</si>
  <si>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</si>
  <si>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</si>
  <si>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</si>
  <si>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</si>
  <si>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</si>
  <si>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</si>
  <si>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</si>
  <si>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</si>
  <si>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</si>
  <si>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</si>
  <si>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</si>
  <si>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</si>
  <si>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</si>
  <si>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</si>
  <si>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</si>
  <si>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</si>
  <si>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</si>
  <si>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</si>
  <si>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№ 35 р.п. Кольцово</t>
  </si>
  <si>
    <t>По договору управления многоквартирным домом № 35 р.п. Кольцово №Л-35/У от 24.04.2015г.</t>
  </si>
  <si>
    <t>Задолженность собственников и нанимателей помещений в МКД № 35 на 01.01.2018г.</t>
  </si>
  <si>
    <t>Задолженность собственников и нанимателей помещений в МКД № 35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</si>
</sst>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D20" sqref="D20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9053.94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f>604258.1+99106.94</f>
        <v>703365.04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1585504.59+2224219.59</f>
        <v>3809724.1799999997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438535.74+618.15+194174.55</f>
        <v>633328.43999999994</v>
      </c>
      <c r="E13" s="6"/>
    </row>
    <row r="14" spans="1:5" ht="22.5">
      <c r="A14" s="9"/>
      <c r="B14" s="12"/>
      <c r="C14" s="2" t="s">
        <v>1</v>
      </c>
      <c r="D14" s="4">
        <f>145305.68+72652.84</f>
        <v>217958.52</v>
      </c>
    </row>
    <row r="15" spans="1:5" ht="22.5">
      <c r="A15" s="9" t="s">
        <v>13</v>
      </c>
      <c r="B15" s="12">
        <f>1636033.82+2151937.11</f>
        <v>3787970.9299999997</v>
      </c>
      <c r="C15" s="2" t="s">
        <v>2</v>
      </c>
      <c r="D15" s="4">
        <f>62180.6+34713.33</f>
        <v>96893.93</v>
      </c>
    </row>
    <row r="16" spans="1:5" ht="33.75">
      <c r="A16" s="9"/>
      <c r="B16" s="13"/>
      <c r="C16" s="2" t="s">
        <v>3</v>
      </c>
      <c r="D16" s="4">
        <f>392623.95+211763.5</f>
        <v>604387.44999999995</v>
      </c>
    </row>
    <row r="17" spans="1:6" ht="22.5">
      <c r="A17" s="9"/>
      <c r="B17" s="13"/>
      <c r="C17" s="2" t="s">
        <v>4</v>
      </c>
      <c r="D17" s="4">
        <f>352773.29+374324.42</f>
        <v>727097.71</v>
      </c>
    </row>
    <row r="18" spans="1:6" ht="22.5">
      <c r="A18" s="9"/>
      <c r="B18" s="13"/>
      <c r="C18" s="2" t="s">
        <v>11</v>
      </c>
      <c r="D18" s="4">
        <f>134793.44+34645.81</f>
        <v>169439.25</v>
      </c>
    </row>
    <row r="19" spans="1:6" ht="22.5">
      <c r="A19" s="9"/>
      <c r="B19" s="9"/>
      <c r="C19" s="2" t="s">
        <v>9</v>
      </c>
      <c r="D19" s="4">
        <f>502374.85+17111.18+134361.27</f>
        <v>653847.29999999993</v>
      </c>
      <c r="E19" s="6"/>
      <c r="F19" s="5"/>
    </row>
    <row r="20" spans="1:6" ht="33.75">
      <c r="A20" s="9"/>
      <c r="B20" s="9"/>
      <c r="C20" s="2" t="s">
        <v>14</v>
      </c>
      <c r="D20" s="14">
        <f>117833.25+32359.64+13207.85+5547.36+68422.71</f>
        <v>237370.81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3340323.4099999997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725118.29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2019-03-27T10:10:27Z</dcterms:modified>
</cp:coreProperties>
</file>