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3"/>
  <c r="D14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<sst xmlns="http://schemas.openxmlformats.org/spreadsheetml/2006/main" count="24" uniqueCount="24">
  <si>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</si>
  <si>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</si>
  <si>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</si>
  <si>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</si>
  <si>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</si>
  <si>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</si>
  <si>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</si>
  <si>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</si>
  <si>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</si>
  <si>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</si>
  <si>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</si>
  <si>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</si>
  <si>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</si>
  <si>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</si>
  <si>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</si>
  <si>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</si>
  <si>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</si>
  <si>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</si>
  <si>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</si>
  <si>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</si>
  <si>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Задолженность собственников и нанимателей помещений в МКД №3                    на 01.01.2019г.</t>
  </si>
  <si>
    <t>По договору управления многоквартирным домом №3 р.п. Кольцово №Л-3/У от 24.04.2015г.</t>
  </si>
  <si>
    <t>Задолженность собственников и нанимателей помещений в МКД №3 на 01.01.2018г.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</si>
  <si>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№3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</si>
</sst>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6" sqref="A6:D6"/>
    </sheetView>
  </sheetViews>
  <sheetFormatPr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21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3910.6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338965.72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f>703713.49+986137.5</f>
        <v>1689850.99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f>79956.33+267.04+175765.54</f>
        <v>255988.91</v>
      </c>
      <c r="E13" s="10"/>
    </row>
    <row r="14" spans="1:5">
      <c r="A14" s="3"/>
      <c r="B14" s="6"/>
      <c r="C14" s="8" t="s">
        <v>1</v>
      </c>
      <c r="D14" s="9">
        <f>31385.6+62771.2</f>
        <v>94156.799999999988</v>
      </c>
    </row>
    <row r="15" spans="1:5" ht="20.399999999999999">
      <c r="A15" s="3" t="s">
        <v>13</v>
      </c>
      <c r="B15" s="6">
        <f>968695+779943.59</f>
        <v>1748638.5899999999</v>
      </c>
      <c r="C15" s="8" t="s">
        <v>2</v>
      </c>
      <c r="D15" s="9">
        <f>12772+37833.68</f>
        <v>50605.68</v>
      </c>
    </row>
    <row r="16" spans="1:5" ht="30.6">
      <c r="A16" s="3"/>
      <c r="B16" s="11"/>
      <c r="C16" s="8" t="s">
        <v>3</v>
      </c>
      <c r="D16" s="9">
        <f>91683.81+171408.1</f>
        <v>263091.91000000003</v>
      </c>
    </row>
    <row r="17" spans="1:6" ht="20.399999999999999">
      <c r="A17" s="3"/>
      <c r="B17" s="11"/>
      <c r="C17" s="8" t="s">
        <v>4</v>
      </c>
      <c r="D17" s="9">
        <f>161706.58+154230.28</f>
        <v>315936.86</v>
      </c>
    </row>
    <row r="18" spans="1:6" ht="20.399999999999999">
      <c r="A18" s="3"/>
      <c r="B18" s="11"/>
      <c r="C18" s="8" t="s">
        <v>11</v>
      </c>
      <c r="D18" s="9">
        <f>14966.78+187293.08</f>
        <v>202259.86</v>
      </c>
    </row>
    <row r="19" spans="1:6" ht="20.399999999999999">
      <c r="A19" s="3"/>
      <c r="B19" s="3"/>
      <c r="C19" s="8" t="s">
        <v>9</v>
      </c>
      <c r="D19" s="9">
        <f>58043.22+7391.92+217022.66</f>
        <v>282457.8</v>
      </c>
      <c r="E19" s="10"/>
      <c r="F19" s="12"/>
    </row>
    <row r="20" spans="1:6" ht="30.6">
      <c r="A20" s="3"/>
      <c r="B20" s="3"/>
      <c r="C20" s="8" t="s">
        <v>14</v>
      </c>
      <c r="D20" s="13">
        <f>3777.93+1060.16+10607.4+50903.21</f>
        <v>66348.7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1530846.52</v>
      </c>
      <c r="F28" s="17"/>
    </row>
    <row r="29" spans="1:6" ht="4.8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20</v>
      </c>
      <c r="B31" s="22"/>
      <c r="C31" s="22"/>
      <c r="D31" s="5">
        <v>280178.12</v>
      </c>
    </row>
    <row r="32" spans="1:6" ht="13.8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2019-03-27T07:35:03Z</dcterms:modified>
</cp:coreProperties>
</file>