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20"/>
  <c r="D18"/>
  <c r="D17"/>
  <c r="D16"/>
  <c r="D15"/>
  <c r="D14"/>
  <c r="D13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<sst xmlns="http://schemas.openxmlformats.org/spreadsheetml/2006/main" count="24" uniqueCount="24">
  <si>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</si>
  <si>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</si>
  <si>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</si>
  <si>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</si>
  <si>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</si>
  <si>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</si>
  <si>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</si>
  <si>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</si>
  <si>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</si>
  <si>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</si>
  <si>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</si>
  <si>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</si>
  <si>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</si>
  <si>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</si>
  <si>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</si>
  <si>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</si>
  <si>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</si>
  <si>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</si>
  <si>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</si>
  <si>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</si>
  <si>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 27 р.п. Кольцово</t>
  </si>
  <si>
    <t>По договору управления многоквартирным домом № 27 р.п. Кольцово №Л-27/У от 24.04.2015г.</t>
  </si>
  <si>
    <t>Задолженность собственников и нанимателей помещений в МКД № 27на 01.01.2018г.</t>
  </si>
  <si>
    <t>Задолженность собственников и нанимателей помещений в МКД № 27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</si>
</sst>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9" workbookViewId="0">
      <selection activeCell="D20" sqref="D20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3776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f>174289.35</f>
        <v>174289.35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838558.94+598119.26</f>
        <v>1436678.2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131512.34+257.83+44476.28</f>
        <v>176246.44999999998</v>
      </c>
      <c r="E13" s="6"/>
    </row>
    <row r="14" spans="1:5" ht="22.5">
      <c r="A14" s="9"/>
      <c r="B14" s="12"/>
      <c r="C14" s="2" t="s">
        <v>1</v>
      </c>
      <c r="D14" s="4">
        <f>60606+30303</f>
        <v>90909</v>
      </c>
    </row>
    <row r="15" spans="1:5" ht="22.5">
      <c r="A15" s="9" t="s">
        <v>13</v>
      </c>
      <c r="B15" s="12">
        <f>637007.16+788028.84</f>
        <v>1425036</v>
      </c>
      <c r="C15" s="2" t="s">
        <v>2</v>
      </c>
      <c r="D15" s="4">
        <f>28316.73+14779.04</f>
        <v>43095.770000000004</v>
      </c>
    </row>
    <row r="16" spans="1:5" ht="33.75">
      <c r="A16" s="9"/>
      <c r="B16" s="13"/>
      <c r="C16" s="2" t="s">
        <v>3</v>
      </c>
      <c r="D16" s="4">
        <f>164201.22+88075.68</f>
        <v>252276.9</v>
      </c>
    </row>
    <row r="17" spans="1:6" ht="22.5">
      <c r="A17" s="9"/>
      <c r="B17" s="13"/>
      <c r="C17" s="2" t="s">
        <v>4</v>
      </c>
      <c r="D17" s="4">
        <f>149276.17+156618.26</f>
        <v>305894.43000000005</v>
      </c>
    </row>
    <row r="18" spans="1:6" ht="22.5">
      <c r="A18" s="9"/>
      <c r="B18" s="13"/>
      <c r="C18" s="2" t="s">
        <v>11</v>
      </c>
      <c r="D18" s="4">
        <f>66948.62+23703.89</f>
        <v>90652.51</v>
      </c>
    </row>
    <row r="19" spans="1:6" ht="22.5">
      <c r="A19" s="9"/>
      <c r="B19" s="9"/>
      <c r="C19" s="2" t="s">
        <v>9</v>
      </c>
      <c r="D19" s="4">
        <f>209536.93+7136.94+56041.13</f>
        <v>272715</v>
      </c>
      <c r="E19" s="6"/>
      <c r="F19" s="5"/>
    </row>
    <row r="20" spans="1:6" ht="33.75">
      <c r="A20" s="9"/>
      <c r="B20" s="9"/>
      <c r="C20" s="2" t="s">
        <v>14</v>
      </c>
      <c r="D20" s="14">
        <f>49147.41+3786.19+2226.44+1574.04+5405.79</f>
        <v>62139.87000000001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1293929.9300000002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185931.55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2019-03-27T08:10:42Z</dcterms:modified>
</cp:coreProperties>
</file>