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D13"/>
  <c r="B15"/>
  <c r="B12"/>
  <c r="D28" l="1"/>
</calcChain>
</file>

<file path=xl/sharedStrings.xml><?xml version="1.0" encoding="utf-8"?>
<sst xmlns="http://schemas.openxmlformats.org/spreadsheetml/2006/main" count="25" uniqueCount="25">
  <si>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</si>
  <si>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</si>
  <si>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</si>
  <si>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</si>
  <si>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</si>
  <si>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</si>
  <si>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</si>
  <si>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</si>
  <si>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</si>
  <si>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</si>
  <si>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</si>
  <si>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</si>
  <si>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</si>
  <si>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</si>
  <si>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</si>
  <si>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</si>
  <si>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</si>
  <si>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</si>
  <si>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</si>
  <si>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</si>
  <si>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многоквартироном доме №24 ул.Центральная р.п. Кольцово</t>
  </si>
  <si>
    <t>По договору управления многоквартирным домом №24 ул.Центральная р.п. Кольцово №017-24н/У от 01.06.2012г.</t>
  </si>
  <si>
    <t>Задолженность собственников и нанимателей помещений в МКД № 24 ул.Центральная на 01.01.2018г.</t>
  </si>
  <si>
    <t>Задолженность собственников и нанимателей помещений в МКД № 24 ул.Центральная на 01.01.2019г.</t>
  </si>
  <si>
    <t>,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</si>
</sst>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21" sqref="D21"/>
    </sheetView>
  </sheetViews>
  <sheetFormatPr defaultColWidth="8.85546875" defaultRowHeight="14.25"/>
  <cols>
    <col min="1" max="1" width="26.140625" style="1" customWidth="1"/>
    <col min="2" max="2" width="19.85546875" style="1" customWidth="1"/>
    <col min="3" max="3" width="32.28515625" style="1" customWidth="1"/>
    <col min="4" max="4" width="25.28515625" style="1" customWidth="1"/>
    <col min="5" max="5" width="8.85546875" style="1"/>
    <col min="6" max="6" width="17.5703125" style="1" customWidth="1"/>
    <col min="7" max="16384" width="8.85546875" style="1"/>
  </cols>
  <sheetData>
    <row r="2" spans="1:5" ht="15">
      <c r="A2" s="19" t="s">
        <v>0</v>
      </c>
      <c r="B2" s="19"/>
      <c r="C2" s="19"/>
      <c r="D2" s="19"/>
    </row>
    <row r="3" spans="1:5">
      <c r="A3" s="20" t="s">
        <v>20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21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558.6</v>
      </c>
      <c r="C8" s="9"/>
      <c r="D8" s="9"/>
    </row>
    <row r="9" spans="1:5">
      <c r="A9" s="9"/>
      <c r="B9" s="9"/>
      <c r="C9" s="9"/>
      <c r="D9" s="9"/>
    </row>
    <row r="10" spans="1:5" ht="28.15" customHeight="1">
      <c r="A10" s="22" t="s">
        <v>22</v>
      </c>
      <c r="B10" s="22"/>
      <c r="C10" s="22"/>
      <c r="D10" s="11">
        <v>48969.47</v>
      </c>
    </row>
    <row r="11" spans="1:5" ht="7.15" customHeight="1">
      <c r="A11" s="9"/>
      <c r="B11" s="9"/>
      <c r="C11" s="9"/>
      <c r="D11" s="9"/>
    </row>
    <row r="12" spans="1:5" ht="24">
      <c r="A12" s="9" t="s">
        <v>12</v>
      </c>
      <c r="B12" s="12">
        <f>227091.9+331285.27</f>
        <v>558377.17000000004</v>
      </c>
      <c r="C12" s="3" t="s">
        <v>6</v>
      </c>
      <c r="D12" s="3" t="s">
        <v>7</v>
      </c>
    </row>
    <row r="13" spans="1:5" ht="22.5">
      <c r="A13" s="9"/>
      <c r="B13" s="12"/>
      <c r="C13" s="2" t="s">
        <v>10</v>
      </c>
      <c r="D13" s="4">
        <f>15335.03+38.14+8650.22</f>
        <v>24023.39</v>
      </c>
      <c r="E13" s="6"/>
    </row>
    <row r="14" spans="1:5" ht="22.5">
      <c r="A14" s="9"/>
      <c r="B14" s="12"/>
      <c r="C14" s="2" t="s">
        <v>1</v>
      </c>
      <c r="D14" s="4">
        <f>8965.68+4482.84</f>
        <v>13448.52</v>
      </c>
    </row>
    <row r="15" spans="1:5" ht="22.5">
      <c r="A15" s="9" t="s">
        <v>13</v>
      </c>
      <c r="B15" s="12">
        <f>320806.18+238620.41</f>
        <v>559426.59</v>
      </c>
      <c r="C15" s="2" t="s">
        <v>2</v>
      </c>
      <c r="D15" s="4">
        <f>31989.87+10840.58</f>
        <v>42830.45</v>
      </c>
    </row>
    <row r="16" spans="1:5" ht="33.75">
      <c r="A16" s="9"/>
      <c r="B16" s="13"/>
      <c r="C16" s="2" t="s">
        <v>3</v>
      </c>
      <c r="D16" s="4">
        <f>24390.5+13130.56</f>
        <v>37521.06</v>
      </c>
    </row>
    <row r="17" spans="1:6" ht="22.5">
      <c r="A17" s="9"/>
      <c r="B17" s="13"/>
      <c r="C17" s="2" t="s">
        <v>4</v>
      </c>
      <c r="D17" s="4">
        <f>22387.53+23391.14</f>
        <v>45778.67</v>
      </c>
    </row>
    <row r="18" spans="1:6" ht="22.5">
      <c r="A18" s="9"/>
      <c r="B18" s="13"/>
      <c r="C18" s="2" t="s">
        <v>11</v>
      </c>
      <c r="D18" s="4">
        <f>54479.52+7000+2137.74</f>
        <v>63617.259999999995</v>
      </c>
    </row>
    <row r="19" spans="1:6" ht="22.5">
      <c r="A19" s="9"/>
      <c r="B19" s="9"/>
      <c r="C19" s="2" t="s">
        <v>9</v>
      </c>
      <c r="D19" s="4">
        <f>30997.77+1055.8+8290.41</f>
        <v>40343.979999999996</v>
      </c>
      <c r="E19" s="6"/>
      <c r="F19" s="5"/>
    </row>
    <row r="20" spans="1:6" ht="33.75">
      <c r="A20" s="9"/>
      <c r="B20" s="9"/>
      <c r="C20" s="2" t="s">
        <v>14</v>
      </c>
      <c r="D20" s="14">
        <f>231670.5+15492.23+25705.69+440.92+252.68+178.64+932.73+54944.88+11432.85+23500.62</f>
        <v>364551.73999999993</v>
      </c>
    </row>
    <row r="21" spans="1:6" ht="22.5">
      <c r="A21" s="9"/>
      <c r="B21" s="9"/>
      <c r="C21" s="15" t="s">
        <v>15</v>
      </c>
      <c r="D21" s="16"/>
    </row>
    <row r="22" spans="1:6" ht="22.5">
      <c r="A22" s="9"/>
      <c r="B22" s="9"/>
      <c r="C22" s="15" t="s">
        <v>16</v>
      </c>
      <c r="D22" s="16"/>
    </row>
    <row r="23" spans="1:6" ht="22.5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 ht="15">
      <c r="A28" s="9"/>
      <c r="B28" s="9"/>
      <c r="C28" s="17" t="s">
        <v>5</v>
      </c>
      <c r="D28" s="11">
        <f>SUM(D13:D20)</f>
        <v>632115.06999999983</v>
      </c>
      <c r="F28" s="7"/>
    </row>
    <row r="29" spans="1:6" ht="4.9000000000000004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15" customHeight="1">
      <c r="A31" s="21" t="s">
        <v>23</v>
      </c>
      <c r="B31" s="21"/>
      <c r="C31" s="21"/>
      <c r="D31" s="11">
        <v>47920.05</v>
      </c>
    </row>
    <row r="32" spans="1:6" ht="13.9" customHeight="1">
      <c r="A32" s="9"/>
      <c r="B32" s="9"/>
      <c r="C32" s="9"/>
      <c r="D32" s="13" t="s">
        <v>24</v>
      </c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5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2019-03-18T05:51:17Z</cp:lastPrinted>
  <dcterms:created xsi:type="dcterms:W3CDTF">2013-05-16T08:37:43Z</dcterms:created>
  <dcterms:modified xsi:type="dcterms:W3CDTF">2019-03-28T08:11:51Z</dcterms:modified>
</cp:coreProperties>
</file>