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  <c r="D14"/>
  <c r="D13"/>
  <c r="B15"/>
  <c r="B12"/>
  <c r="D28" l="1"/>
</calcChain>
</file>

<file path=xl/sharedStrings.xml><?xml version="1.0" encoding="utf-8"?>
<sst xmlns="http://schemas.openxmlformats.org/spreadsheetml/2006/main" count="25" uniqueCount="25">
  <si>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</si>
  <si>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</si>
  <si>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</si>
  <si>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</si>
  <si>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</si>
  <si>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</si>
  <si>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</si>
  <si>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</si>
  <si>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</si>
  <si>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</si>
  <si>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</si>
  <si>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</si>
  <si>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</si>
  <si>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</si>
  <si>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</si>
  <si>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</si>
  <si>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</si>
  <si>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</si>
  <si>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</si>
  <si>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</si>
  <si>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многоквартироном доме №24 ул.Центральная р.п. Кольцово</t>
  </si>
  <si>
    <t>По договору управления многоквартирным домом №24 ул.Центральная р.п. Кольцово №017-24н/У от 01.06.2012г.</t>
  </si>
  <si>
    <t>Задолженность собственников и нанимателей помещений в МКД № 24 ул.Центральная на 01.01.2018г.</t>
  </si>
  <si>
    <t>Задолженность собственников и нанимателей помещений в МКД № 24 ул.Центральная на 01.01.2019г.</t>
  </si>
  <si>
    <t>,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</si>
</sst>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7" workbookViewId="0">
      <selection activeCell="D21" sqref="D2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20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21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558.6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v>48969.47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f>227091.9+331285.27</f>
        <v>558377.17000000004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f>15335.03+38.14+8650.22</f>
        <v>24023.39</v>
      </c>
      <c r="E13" s="6"/>
    </row>
    <row r="14" spans="1:5" ht="22.5">
      <c r="A14" s="9"/>
      <c r="B14" s="12"/>
      <c r="C14" s="2" t="s">
        <v>1</v>
      </c>
      <c r="D14" s="4">
        <f>8965.68+4482.84</f>
        <v>13448.52</v>
      </c>
    </row>
    <row r="15" spans="1:5" ht="22.5">
      <c r="A15" s="9" t="s">
        <v>13</v>
      </c>
      <c r="B15" s="12">
        <f>320806.18+238620.41</f>
        <v>559426.59</v>
      </c>
      <c r="C15" s="2" t="s">
        <v>2</v>
      </c>
      <c r="D15" s="4">
        <f>31989.87+10840.58</f>
        <v>42830.45</v>
      </c>
    </row>
    <row r="16" spans="1:5" ht="33.75">
      <c r="A16" s="9"/>
      <c r="B16" s="13"/>
      <c r="C16" s="2" t="s">
        <v>3</v>
      </c>
      <c r="D16" s="4">
        <f>24390.5+13130.56</f>
        <v>37521.06</v>
      </c>
    </row>
    <row r="17" spans="1:6" ht="22.5">
      <c r="A17" s="9"/>
      <c r="B17" s="13"/>
      <c r="C17" s="2" t="s">
        <v>4</v>
      </c>
      <c r="D17" s="4">
        <f>22387.53+23391.14</f>
        <v>45778.67</v>
      </c>
    </row>
    <row r="18" spans="1:6" ht="22.5">
      <c r="A18" s="9"/>
      <c r="B18" s="13"/>
      <c r="C18" s="2" t="s">
        <v>11</v>
      </c>
      <c r="D18" s="4">
        <f>54479.52+7000+2137.74</f>
        <v>63617.259999999995</v>
      </c>
    </row>
    <row r="19" spans="1:6" ht="22.5">
      <c r="A19" s="9"/>
      <c r="B19" s="9"/>
      <c r="C19" s="2" t="s">
        <v>9</v>
      </c>
      <c r="D19" s="4">
        <f>30997.77+1055.8+8290.41</f>
        <v>40343.979999999996</v>
      </c>
      <c r="E19" s="6"/>
      <c r="F19" s="5"/>
    </row>
    <row r="20" spans="1:6" ht="33.75">
      <c r="A20" s="9"/>
      <c r="B20" s="9"/>
      <c r="C20" s="2" t="s">
        <v>14</v>
      </c>
      <c r="D20" s="14">
        <f>231670.5+15492.23+25705.69+440.92+252.68+178.64+932.73+54944.88+11432.85+23500.62</f>
        <v>364551.73999999993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632115.06999999983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47920.05</v>
      </c>
    </row>
    <row r="32" spans="1:6" ht="13.9" customHeight="1">
      <c r="A32" s="9"/>
      <c r="B32" s="9"/>
      <c r="C32" s="9"/>
      <c r="D32" s="13" t="s">
        <v>24</v>
      </c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2019-03-28T08:11:51Z</dcterms:modified>
</cp:coreProperties>
</file>