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<sst xmlns="http://schemas.openxmlformats.org/spreadsheetml/2006/main" count="24" uniqueCount="24">
  <si>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</si>
  <si>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</si>
  <si>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</si>
  <si>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</si>
  <si>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</si>
  <si>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</si>
  <si>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</si>
  <si>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</si>
  <si>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</si>
  <si>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</si>
  <si>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</si>
  <si>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</si>
  <si>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</si>
  <si>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</si>
  <si>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</si>
  <si>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</si>
  <si>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</si>
  <si>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</si>
  <si>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</si>
  <si>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</si>
  <si>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Задолженность собственников и нанимателей помещений в МКД №11                    на 01.01.2019г.</t>
  </si>
  <si>
    <t>По договору управления многоквартирным домом №11 р.п. Кольцово №Л-11/У от 24.04.2015г.</t>
  </si>
  <si>
    <t>Задолженность собственников и нанимателей помещений в МКД №11 на 01.01.2018г.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</si>
  <si>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№11 р.п. Кольцово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</si>
</sst>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A6" sqref="A6:D6"/>
    </sheetView>
  </sheetViews>
  <sheetFormatPr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23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21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3872.61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176534.03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f>701524.57+983295.56</f>
        <v>1684820.13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f>87184.08+264.7+183053.5</f>
        <v>270502.28000000003</v>
      </c>
      <c r="E13" s="10"/>
    </row>
    <row r="14" spans="1:5">
      <c r="A14" s="3"/>
      <c r="B14" s="6"/>
      <c r="C14" s="8" t="s">
        <v>1</v>
      </c>
      <c r="D14" s="9">
        <f>31110.4+62220.8</f>
        <v>93331.200000000012</v>
      </c>
    </row>
    <row r="15" spans="1:5" ht="20.399999999999999">
      <c r="A15" s="3" t="s">
        <v>13</v>
      </c>
      <c r="B15" s="6">
        <f>903949.8+750120.74</f>
        <v>1654070.54</v>
      </c>
      <c r="C15" s="8" t="s">
        <v>2</v>
      </c>
      <c r="D15" s="9">
        <f>12867.01+24913.27</f>
        <v>37780.28</v>
      </c>
    </row>
    <row r="16" spans="1:5" ht="30.6">
      <c r="A16" s="3"/>
      <c r="B16" s="11"/>
      <c r="C16" s="8" t="s">
        <v>3</v>
      </c>
      <c r="D16" s="9">
        <f>93367.78+169023.44</f>
        <v>262391.21999999997</v>
      </c>
    </row>
    <row r="17" spans="1:6" ht="20.399999999999999">
      <c r="A17" s="3"/>
      <c r="B17" s="11"/>
      <c r="C17" s="8" t="s">
        <v>4</v>
      </c>
      <c r="D17" s="9">
        <f>160880.24+152734.6</f>
        <v>313614.83999999997</v>
      </c>
    </row>
    <row r="18" spans="1:6" ht="20.399999999999999">
      <c r="A18" s="3"/>
      <c r="B18" s="11"/>
      <c r="C18" s="8" t="s">
        <v>11</v>
      </c>
      <c r="D18" s="9">
        <f>32273.55+47567.06</f>
        <v>79840.61</v>
      </c>
    </row>
    <row r="19" spans="1:6" ht="20.399999999999999">
      <c r="A19" s="3"/>
      <c r="B19" s="3"/>
      <c r="C19" s="8" t="s">
        <v>9</v>
      </c>
      <c r="D19" s="9">
        <f>57534.33+7327.12+215120.15</f>
        <v>279981.59999999998</v>
      </c>
      <c r="E19" s="10"/>
      <c r="F19" s="12"/>
    </row>
    <row r="20" spans="1:6" ht="30.6">
      <c r="A20" s="3"/>
      <c r="B20" s="3"/>
      <c r="C20" s="8" t="s">
        <v>14</v>
      </c>
      <c r="D20" s="13">
        <f>18047.52+3761.49+10459.4+12716.73+50456.94</f>
        <v>95442.08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1432884.1099999999</v>
      </c>
      <c r="F28" s="17"/>
    </row>
    <row r="29" spans="1:6" ht="4.8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20</v>
      </c>
      <c r="B31" s="22"/>
      <c r="C31" s="22"/>
      <c r="D31" s="5">
        <v>207283.62</v>
      </c>
    </row>
    <row r="32" spans="1:6" ht="13.8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2019-03-18T05:51:17Z</cp:lastPrinted>
  <dcterms:created xsi:type="dcterms:W3CDTF">2013-05-16T08:37:43Z</dcterms:created>
  <dcterms:modified xsi:type="dcterms:W3CDTF">2019-03-27T07:36:09Z</dcterms:modified>
</cp:coreProperties>
</file>