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<sst xmlns="http://schemas.openxmlformats.org/spreadsheetml/2006/main" count="57" uniqueCount="47">
  <si>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</si>
  <si>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</si>
  <si>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</si>
  <si>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</si>
  <si>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</si>
  <si>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</si>
  <si>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</si>
  <si>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</si>
  <si>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</si>
  <si>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</si>
  <si>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</si>
  <si>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</si>
  <si>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</si>
  <si>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</si>
  <si>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</si>
  <si>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</si>
  <si>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</si>
  <si>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</si>
  <si>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</si>
  <si>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</si>
  <si>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</si>
  <si>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</si>
  <si>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</si>
  <si>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</si>
  <si>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</si>
  <si>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</si>
  <si>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</si>
  <si>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</si>
  <si>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</si>
  <si>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</si>
  <si>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</si>
  <si>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</si>
  <si>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</si>
  <si>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</si>
  <si>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</si>
  <si>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</si>
  <si>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</si>
  <si>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№АБК 1 р.п.Кольцово за период с 01.01.2016 по 31.12.2016 о выполнении договора управления многоквартирным домом №АБК 1 р.п.Кольцово №Л-АБК 1/У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</si>
  <si>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- 2798,74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</si>
  <si>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№АБК 1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</si>
  <si>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№АБК 1 на 01.01.2017</t>
    </r>
  </si>
  <si>
    <t xml:space="preserve">Электроэнергия </t>
  </si>
  <si>
    <t>Водоотведение</t>
  </si>
  <si>
    <t>Холодная вода</t>
  </si>
  <si>
    <t>Холодная вода ОДН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</si>
  <si>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№АБК 1 за коммунальные услуги на 01.01.2016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</si>
  <si>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№АБК 1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</si>
</sst>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0">
      <selection activeCell="L31" sqref="L3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39</v>
      </c>
      <c r="B6" s="37"/>
      <c r="C6" s="37"/>
      <c r="D6" s="37"/>
      <c r="E6" s="37"/>
      <c r="F6" s="37"/>
      <c r="G6" s="37"/>
      <c r="H6" s="37"/>
      <c r="I6" s="11"/>
      <c r="J6" s="11"/>
      <c r="K6" s="25">
        <v>174709.88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924442.78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862617.69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40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236534.9700000002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2707.9342813002545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7845.044903178675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2986.692222022338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1353.9671406501272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13021.978088017397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1353.9671406501272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1353.9671406501272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1353.9671406501272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310.61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557.5158814441698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1075.2091999280422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80177.3775883784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1679.424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12135.035662137672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117497.96434768222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6356.447251595925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62531.89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113288.17174603637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349856.44736863644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80177.3775883784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335.88480000000004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82037.28721354759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939994.1607048844</v>
      </c>
    </row>
    <row r="38" ht="24" customHeight="1"/>
    <row r="39" ht="15.75">
      <c r="A39" s="23" t="s">
        <v>33</v>
      </c>
    </row>
    <row r="40" spans="1:12" ht="28.5" customHeight="1">
      <c r="A40" s="36" t="s">
        <v>45</v>
      </c>
      <c r="B40" s="37"/>
      <c r="C40" s="37"/>
      <c r="D40" s="37"/>
      <c r="E40" s="37"/>
      <c r="F40" s="37"/>
      <c r="G40" s="37"/>
      <c r="H40" s="37"/>
      <c r="I40" s="37"/>
      <c r="J40" s="37"/>
      <c r="K40" s="26">
        <v>41574.75</v>
      </c>
      <c r="L40" s="5" t="s">
        <v>2</v>
      </c>
    </row>
    <row r="41" ht="7.5" customHeight="1"/>
    <row r="42" spans="1:12" ht="15.75">
      <c r="A42" s="47" t="s">
        <v>31</v>
      </c>
      <c r="B42" s="47"/>
      <c r="K42" s="21">
        <f>I46+I47+I48+I49+I50</f>
        <v>1079753.44</v>
      </c>
      <c r="L42" s="5" t="s">
        <v>1</v>
      </c>
    </row>
    <row r="43" ht="7.5" customHeight="1">
      <c r="A43" s="20"/>
    </row>
    <row r="44" spans="1:12" ht="15.75">
      <c r="A44" s="13" t="s">
        <v>4</v>
      </c>
      <c r="B44" s="13"/>
      <c r="K44" s="21">
        <v>879180.33</v>
      </c>
      <c r="L44" s="5" t="s">
        <v>1</v>
      </c>
    </row>
    <row r="45" spans="1:15" ht="24.75" customHeight="1">
      <c r="A45" s="42" t="s">
        <v>28</v>
      </c>
      <c r="B45" s="42"/>
      <c r="C45" s="42"/>
      <c r="D45" s="42"/>
      <c r="E45" s="42"/>
      <c r="F45" s="42"/>
      <c r="G45" s="42"/>
      <c r="H45" s="42"/>
      <c r="I45" s="42" t="s">
        <v>35</v>
      </c>
      <c r="J45" s="42"/>
      <c r="K45" s="42"/>
      <c r="L45" s="42"/>
      <c r="M45" s="22"/>
      <c r="N45" s="22"/>
      <c r="O45" s="22"/>
    </row>
    <row r="46" spans="1:15" ht="12.75" customHeight="1">
      <c r="A46" s="43" t="s">
        <v>42</v>
      </c>
      <c r="B46" s="43"/>
      <c r="C46" s="43"/>
      <c r="D46" s="43"/>
      <c r="E46" s="43"/>
      <c r="F46" s="43"/>
      <c r="G46" s="43"/>
      <c r="H46" s="43"/>
      <c r="I46" s="45">
        <v>333768.23</v>
      </c>
      <c r="J46" s="45"/>
      <c r="K46" s="45"/>
      <c r="L46" s="45"/>
      <c r="M46" s="22"/>
      <c r="N46" s="22"/>
      <c r="O46" s="22"/>
    </row>
    <row r="47" spans="1:15" ht="12.75" customHeight="1">
      <c r="A47" s="43" t="s">
        <v>43</v>
      </c>
      <c r="B47" s="43"/>
      <c r="C47" s="43"/>
      <c r="D47" s="43"/>
      <c r="E47" s="43"/>
      <c r="F47" s="43"/>
      <c r="G47" s="43"/>
      <c r="H47" s="43"/>
      <c r="I47" s="45">
        <v>257391.85</v>
      </c>
      <c r="J47" s="45"/>
      <c r="K47" s="45"/>
      <c r="L47" s="45"/>
      <c r="M47" s="22"/>
      <c r="N47" s="22"/>
      <c r="O47" s="22"/>
    </row>
    <row r="48" spans="1:15" ht="12.75" customHeight="1">
      <c r="A48" s="43" t="s">
        <v>44</v>
      </c>
      <c r="B48" s="43"/>
      <c r="C48" s="43"/>
      <c r="D48" s="43"/>
      <c r="E48" s="43"/>
      <c r="F48" s="43"/>
      <c r="G48" s="43"/>
      <c r="H48" s="43"/>
      <c r="I48" s="45">
        <v>7240.25</v>
      </c>
      <c r="J48" s="45"/>
      <c r="K48" s="45"/>
      <c r="L48" s="45"/>
      <c r="M48" s="22"/>
      <c r="N48" s="22"/>
      <c r="O48" s="22"/>
    </row>
    <row r="49" spans="1:15" ht="12.75" customHeight="1">
      <c r="A49" s="43" t="s">
        <v>41</v>
      </c>
      <c r="B49" s="43"/>
      <c r="C49" s="43"/>
      <c r="D49" s="43"/>
      <c r="E49" s="43"/>
      <c r="F49" s="43"/>
      <c r="G49" s="43"/>
      <c r="H49" s="43"/>
      <c r="I49" s="45">
        <v>419342.14</v>
      </c>
      <c r="J49" s="45"/>
      <c r="K49" s="45"/>
      <c r="L49" s="45"/>
      <c r="M49" s="22"/>
      <c r="N49" s="22"/>
      <c r="O49" s="22"/>
    </row>
    <row r="50" spans="1:15" ht="12.75" customHeight="1">
      <c r="A50" s="43" t="s">
        <v>36</v>
      </c>
      <c r="B50" s="43"/>
      <c r="C50" s="43"/>
      <c r="D50" s="43"/>
      <c r="E50" s="43"/>
      <c r="F50" s="43"/>
      <c r="G50" s="43"/>
      <c r="H50" s="43"/>
      <c r="I50" s="45">
        <v>62010.97</v>
      </c>
      <c r="J50" s="45"/>
      <c r="K50" s="45"/>
      <c r="L50" s="45"/>
      <c r="M50" s="22"/>
      <c r="N50" s="22"/>
      <c r="O50" s="22"/>
    </row>
    <row r="51" spans="1:15" ht="16.5" customHeight="1">
      <c r="A51" s="44" t="s">
        <v>30</v>
      </c>
      <c r="B51" s="44"/>
      <c r="C51" s="44"/>
      <c r="D51" s="44"/>
      <c r="E51" s="44"/>
      <c r="F51" s="44"/>
      <c r="G51" s="44"/>
      <c r="H51" s="44"/>
      <c r="I51" s="46">
        <f>SUM(I46:L50)</f>
        <v>1079753.44</v>
      </c>
      <c r="J51" s="46"/>
      <c r="K51" s="46"/>
      <c r="L51" s="46"/>
      <c r="M51" s="22"/>
      <c r="N51" s="22"/>
      <c r="O51" s="22"/>
    </row>
    <row r="52" spans="1:12" ht="28.5" customHeight="1">
      <c r="A52" s="36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26">
        <f>K40+K42-K44</f>
        <v>242147.86</v>
      </c>
      <c r="L52" s="5" t="s">
        <v>2</v>
      </c>
    </row>
    <row r="54" spans="1:12" ht="15.75">
      <c r="A54" s="36" t="s">
        <v>32</v>
      </c>
      <c r="B54" s="36"/>
      <c r="C54" s="36"/>
      <c r="D54" s="36"/>
      <c r="E54" s="36"/>
      <c r="F54" s="36"/>
      <c r="G54" s="36"/>
      <c r="H54" s="36"/>
      <c r="I54" s="36"/>
      <c r="J54" s="36"/>
      <c r="K54" s="27">
        <f>K52+K10</f>
        <v>478682.8300000002</v>
      </c>
      <c r="L54" s="20" t="s">
        <v>2</v>
      </c>
    </row>
    <row r="56" spans="1:11" ht="12.75">
      <c r="A56" s="6" t="s">
        <v>29</v>
      </c>
      <c r="K56" s="29"/>
    </row>
    <row r="57" ht="12.75">
      <c r="K57" s="29"/>
    </row>
    <row r="59" ht="12.75">
      <c r="K59" s="29"/>
    </row>
  </sheetData>
  <sheetProtection/>
  <mergeCells count="49">
    <mergeCell ref="A47:H47"/>
    <mergeCell ref="I47:L47"/>
    <mergeCell ref="A48:H48"/>
    <mergeCell ref="I48:L48"/>
    <mergeCell ref="I50:L50"/>
    <mergeCell ref="I51:L51"/>
    <mergeCell ref="A42:B42"/>
    <mergeCell ref="B16:K16"/>
    <mergeCell ref="B17:K17"/>
    <mergeCell ref="A46:H46"/>
    <mergeCell ref="I46:L46"/>
    <mergeCell ref="A40:J40"/>
    <mergeCell ref="A49:H49"/>
    <mergeCell ref="I49:L49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54:J54"/>
    <mergeCell ref="A52:J52"/>
    <mergeCell ref="A45:H45"/>
    <mergeCell ref="A50:H50"/>
    <mergeCell ref="A51:H51"/>
    <mergeCell ref="I45:L45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2017-03-23T08:31:16Z</cp:lastPrinted>
  <dcterms:created xsi:type="dcterms:W3CDTF">2013-06-07T02:07:16Z</dcterms:created>
  <dcterms:modified xsi:type="dcterms:W3CDTF">2017-03-23T08:31:19Z</dcterms:modified>
  <cp:category/>
  <cp:version/>
  <cp:contentType/>
  <cp:contentStatus/>
</cp:coreProperties>
</file>