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  <c r="D18"/>
  <c r="D17"/>
  <c r="D16"/>
  <c r="D15"/>
  <c r="D14"/>
  <c r="D13"/>
  <c r="B15"/>
  <c r="B12"/>
  <c r="D28" l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<sst xmlns="http://schemas.openxmlformats.org/spreadsheetml/2006/main" count="24" uniqueCount="24">
  <si>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</si>
  <si>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</si>
  <si>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</si>
  <si>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</si>
  <si>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</si>
  <si>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</si>
  <si>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</si>
  <si>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</si>
  <si>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</si>
  <si>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</si>
  <si>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</si>
  <si>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</si>
  <si>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</si>
  <si>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</si>
  <si>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</si>
  <si>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</si>
  <si>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</si>
  <si>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</si>
  <si>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</si>
  <si>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</si>
  <si>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01.01.2018г. по 31.12.2018г. перед собственниками помещений в многоквартироном доме №14 ул.Центральная р.п. Кольцово</t>
  </si>
  <si>
    <t>По договору управления многоквартирным домом №14 ул.Центральная р.п. Кольцово №Л-14н/У от 24.04.2015г.</t>
  </si>
  <si>
    <t>Задолженность собственников и нанимателей помещений в МКД № 14 ул.Центральная на 01.01.2018г.</t>
  </si>
  <si>
    <t>Задолженность собственников и нанимателей помещений в МКД № 14 ул.Центральная на 01.01.2019г.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</si>
</sst>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3" workbookViewId="0">
      <selection activeCell="D21" sqref="D21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20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21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2752.7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22</v>
      </c>
      <c r="B10" s="22"/>
      <c r="C10" s="22"/>
      <c r="D10" s="11">
        <v>100272.28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f>411564.83+577906.14</f>
        <v>989470.97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f>94279.63+187.79+36370.45</f>
        <v>130837.87</v>
      </c>
      <c r="E13" s="6"/>
    </row>
    <row r="14" spans="1:5" ht="22.5">
      <c r="A14" s="9"/>
      <c r="B14" s="12"/>
      <c r="C14" s="2" t="s">
        <v>1</v>
      </c>
      <c r="D14" s="4">
        <f>44143.2+22071.6</f>
        <v>66214.799999999988</v>
      </c>
    </row>
    <row r="15" spans="1:5" ht="22.5">
      <c r="A15" s="9" t="s">
        <v>13</v>
      </c>
      <c r="B15" s="12">
        <f>576656.63+397664.84</f>
        <v>974321.47</v>
      </c>
      <c r="C15" s="2" t="s">
        <v>2</v>
      </c>
      <c r="D15" s="4">
        <f>18820.74+11739.17</f>
        <v>30559.910000000003</v>
      </c>
    </row>
    <row r="16" spans="1:5" ht="33.75">
      <c r="A16" s="9"/>
      <c r="B16" s="13"/>
      <c r="C16" s="2" t="s">
        <v>3</v>
      </c>
      <c r="D16" s="4">
        <f>124186.69+64650.74</f>
        <v>188837.43</v>
      </c>
    </row>
    <row r="17" spans="1:6" ht="22.5">
      <c r="A17" s="9"/>
      <c r="B17" s="13"/>
      <c r="C17" s="2" t="s">
        <v>4</v>
      </c>
      <c r="D17" s="4">
        <f>109845.63+114960.46</f>
        <v>224806.09000000003</v>
      </c>
    </row>
    <row r="18" spans="1:6" ht="22.5">
      <c r="A18" s="9"/>
      <c r="B18" s="13"/>
      <c r="C18" s="2" t="s">
        <v>11</v>
      </c>
      <c r="D18" s="4">
        <f>115240.54+10525.22</f>
        <v>125765.75999999999</v>
      </c>
    </row>
    <row r="19" spans="1:6" ht="22.5">
      <c r="A19" s="9"/>
      <c r="B19" s="9"/>
      <c r="C19" s="2" t="s">
        <v>9</v>
      </c>
      <c r="D19" s="4">
        <f>152619.07+5198.29+40818.31</f>
        <v>198635.67</v>
      </c>
      <c r="E19" s="6"/>
      <c r="F19" s="5"/>
    </row>
    <row r="20" spans="1:6" ht="33.75">
      <c r="A20" s="9"/>
      <c r="B20" s="9"/>
      <c r="C20" s="2" t="s">
        <v>14</v>
      </c>
      <c r="D20" s="14">
        <f>43374.47+10708.68+3036.85+10846.44</f>
        <v>67966.44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1033623.9700000002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116421.78</v>
      </c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2019-03-18T05:51:17Z</cp:lastPrinted>
  <dcterms:created xsi:type="dcterms:W3CDTF">2013-05-16T08:37:43Z</dcterms:created>
  <dcterms:modified xsi:type="dcterms:W3CDTF">2019-03-28T07:39:45Z</dcterms:modified>
</cp:coreProperties>
</file>