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<sst xmlns="http://schemas.openxmlformats.org/spreadsheetml/2006/main" count="24" uniqueCount="24">
  <si>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</si>
  <si>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</si>
  <si>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</si>
  <si>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</si>
  <si>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</si>
  <si>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</si>
  <si>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</si>
  <si>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</si>
  <si>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</si>
  <si>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</si>
  <si>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</si>
  <si>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</si>
  <si>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</si>
  <si>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</si>
  <si>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</si>
  <si>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</si>
  <si>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</si>
  <si>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</si>
  <si>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</si>
  <si>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</si>
  <si>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№12 ул.Центральная р.п. Кольцово</t>
  </si>
  <si>
    <t>По договору управления многоквартирным домом №12 ул.Центральная р.п. Кольцово №Л-12н/У от 24.04.2015г.</t>
  </si>
  <si>
    <t>Задолженность собственников и нанимателей помещений в МКД № 12 ул.Центральная на 01.01.2018г.</t>
  </si>
  <si>
    <t>Задолженность собственников и нанимателей помещений в МКД № 12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</si>
</sst>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2729.9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152833.47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573202.93+409196.22</f>
        <v>982399.15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96132.61+186.4+36980.81</f>
        <v>133299.82</v>
      </c>
      <c r="E13" s="6"/>
    </row>
    <row r="14" spans="1:5" ht="22.5">
      <c r="A14" s="9"/>
      <c r="B14" s="12"/>
      <c r="C14" s="2" t="s">
        <v>1</v>
      </c>
      <c r="D14" s="4">
        <f>43815.76+21907.88</f>
        <v>65723.64</v>
      </c>
    </row>
    <row r="15" spans="1:5" ht="22.5">
      <c r="A15" s="9" t="s">
        <v>13</v>
      </c>
      <c r="B15" s="12">
        <f>429885.32+540155.33</f>
        <v>970040.64999999991</v>
      </c>
      <c r="C15" s="2" t="s">
        <v>2</v>
      </c>
      <c r="D15" s="4">
        <f>24269.01+11879.2</f>
        <v>36148.21</v>
      </c>
    </row>
    <row r="16" spans="1:5" ht="33.75">
      <c r="A16" s="9"/>
      <c r="B16" s="13"/>
      <c r="C16" s="2" t="s">
        <v>3</v>
      </c>
      <c r="D16" s="4">
        <f>136175.85+64171.16</f>
        <v>200347.01</v>
      </c>
    </row>
    <row r="17" spans="1:6" ht="22.5">
      <c r="A17" s="9"/>
      <c r="B17" s="13"/>
      <c r="C17" s="2" t="s">
        <v>4</v>
      </c>
      <c r="D17" s="4">
        <f>108423.9+113495.33</f>
        <v>221919.22999999998</v>
      </c>
    </row>
    <row r="18" spans="1:6" ht="22.5">
      <c r="A18" s="9"/>
      <c r="B18" s="13"/>
      <c r="C18" s="2" t="s">
        <v>11</v>
      </c>
      <c r="D18" s="4">
        <f>85369.7+10447.16</f>
        <v>95816.86</v>
      </c>
    </row>
    <row r="19" spans="1:6" ht="22.5">
      <c r="A19" s="9"/>
      <c r="B19" s="9"/>
      <c r="C19" s="2" t="s">
        <v>9</v>
      </c>
      <c r="D19" s="4">
        <f>151486.98+5159.73+40515.54</f>
        <v>197162.25000000003</v>
      </c>
      <c r="E19" s="6"/>
      <c r="F19" s="5"/>
    </row>
    <row r="20" spans="1:6" ht="33.75">
      <c r="A20" s="9"/>
      <c r="B20" s="9"/>
      <c r="C20" s="2" t="s">
        <v>14</v>
      </c>
      <c r="D20" s="14">
        <f>43052.76+2614.55+833.98+137.28+14842.89</f>
        <v>61481.460000000006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1011898.48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165191.97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2019-03-28T07:09:42Z</dcterms:modified>
</cp:coreProperties>
</file>