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  <c r="D15"/>
  <c r="D14"/>
  <c r="D13"/>
  <c r="B15"/>
  <c r="B12"/>
  <c r="D28" l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<sst xmlns="http://schemas.openxmlformats.org/spreadsheetml/2006/main" count="24" uniqueCount="24">
  <si>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</si>
  <si>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</si>
  <si>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</si>
  <si>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</si>
  <si>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</si>
  <si>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</si>
  <si>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</si>
  <si>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</si>
  <si>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</si>
  <si>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</si>
  <si>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</si>
  <si>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</si>
  <si>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</si>
  <si>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</si>
  <si>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</si>
  <si>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</si>
  <si>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</si>
  <si>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</si>
  <si>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</si>
  <si>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</si>
  <si>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01.01.2018г. по 31.12.2018г. перед собственниками помещений в многоквартироном доме №10 ул.Центральная р.п. Кольцово</t>
  </si>
  <si>
    <t>По договору управления многоквартирным домом №10 ул.Центральная р.п. Кольцово №Л-10н/У от 24.04.2015г.</t>
  </si>
  <si>
    <t>Задолженность собственников и нанимателей помещений в МКД № 10 ул.Центральная на 01.01.2018г.</t>
  </si>
  <si>
    <t>Задолженность собственников и нанимателей помещений в МКД № 10 ул.Центральная на 01.01.2019г.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</si>
</sst>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D21" sqref="D21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20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21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2753.5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22</v>
      </c>
      <c r="B10" s="22"/>
      <c r="C10" s="22"/>
      <c r="D10" s="11">
        <v>217319.43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f>411914.49+577042.89</f>
        <v>988957.38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f>124001.49+188.01+110371.03</f>
        <v>234560.53</v>
      </c>
      <c r="E13" s="6"/>
    </row>
    <row r="14" spans="1:5" ht="22.5">
      <c r="A14" s="9"/>
      <c r="B14" s="12"/>
      <c r="C14" s="2" t="s">
        <v>1</v>
      </c>
      <c r="D14" s="4">
        <f>44194.56+22097.28</f>
        <v>66291.839999999997</v>
      </c>
    </row>
    <row r="15" spans="1:5" ht="22.5">
      <c r="A15" s="9" t="s">
        <v>13</v>
      </c>
      <c r="B15" s="12">
        <f>621945.31+437478.01</f>
        <v>1059423.32</v>
      </c>
      <c r="C15" s="2" t="s">
        <v>2</v>
      </c>
      <c r="D15" s="4">
        <f>20744.37+10828.96</f>
        <v>31573.329999999998</v>
      </c>
    </row>
    <row r="16" spans="1:5" ht="33.75">
      <c r="A16" s="9"/>
      <c r="B16" s="13"/>
      <c r="C16" s="2" t="s">
        <v>3</v>
      </c>
      <c r="D16" s="4">
        <f>128728.98+64725.85</f>
        <v>193454.83</v>
      </c>
    </row>
    <row r="17" spans="1:6" ht="22.5">
      <c r="A17" s="9"/>
      <c r="B17" s="13"/>
      <c r="C17" s="2" t="s">
        <v>4</v>
      </c>
      <c r="D17" s="4">
        <f>111171.3+114606.27</f>
        <v>225777.57</v>
      </c>
    </row>
    <row r="18" spans="1:6" ht="22.5">
      <c r="A18" s="9"/>
      <c r="B18" s="13"/>
      <c r="C18" s="2" t="s">
        <v>11</v>
      </c>
      <c r="D18" s="4">
        <f>68677.92+10537.48</f>
        <v>79215.399999999994</v>
      </c>
    </row>
    <row r="19" spans="1:6" ht="22.5">
      <c r="A19" s="9"/>
      <c r="B19" s="9"/>
      <c r="C19" s="2" t="s">
        <v>9</v>
      </c>
      <c r="D19" s="4">
        <f>152796.52+5204.34+40865.8</f>
        <v>198866.65999999997</v>
      </c>
      <c r="E19" s="6"/>
      <c r="F19" s="5"/>
    </row>
    <row r="20" spans="1:6" ht="33.75">
      <c r="A20" s="9"/>
      <c r="B20" s="9"/>
      <c r="C20" s="2" t="s">
        <v>14</v>
      </c>
      <c r="D20" s="14">
        <f>43424.93+2576+4994.22+5774.67+12828.48</f>
        <v>69598.3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1099338.4600000002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146853.49</v>
      </c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2019-03-18T05:51:17Z</cp:lastPrinted>
  <dcterms:created xsi:type="dcterms:W3CDTF">2013-05-16T08:37:43Z</dcterms:created>
  <dcterms:modified xsi:type="dcterms:W3CDTF">2019-03-28T06:41:27Z</dcterms:modified>
</cp:coreProperties>
</file>