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20"/>
  <c r="D18"/>
  <c r="D17"/>
  <c r="D16"/>
  <c r="D15"/>
  <c r="D14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<sst xmlns="http://schemas.openxmlformats.org/spreadsheetml/2006/main" count="24" uniqueCount="24">
  <si>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</si>
  <si>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</si>
  <si>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</si>
  <si>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</si>
  <si>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</si>
  <si>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</si>
  <si>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</si>
  <si>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</si>
  <si>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</si>
  <si>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</si>
  <si>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</si>
  <si>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</si>
  <si>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</si>
  <si>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</si>
  <si>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</si>
  <si>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</si>
  <si>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</si>
  <si>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</si>
  <si>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</si>
  <si>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</si>
  <si>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№15 р.п. Кольцово</t>
  </si>
  <si>
    <t>По договору управления многоквартирным домом №15 р.п. Кольцово №Л-15/У от 24.04.2015г.</t>
  </si>
  <si>
    <t>Задолженность собственников и нанимателей помещений в МКД №15 на 01.01.2018г.</t>
  </si>
  <si>
    <t>Задолженность собственников и нанимателей помещений в МКД №15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</si>
</sst>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F16" sqref="F16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4474.3999999999996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v>183651.99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700692.61+981505.84</f>
        <v>1682198.45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134328.82+57005.92+305.51</f>
        <v>191640.25</v>
      </c>
      <c r="E13" s="14"/>
    </row>
    <row r="14" spans="1:5">
      <c r="A14" s="6"/>
      <c r="B14" s="10"/>
      <c r="C14" s="12" t="s">
        <v>1</v>
      </c>
      <c r="D14" s="13">
        <f>71815.52+35907.76</f>
        <v>107723.28</v>
      </c>
    </row>
    <row r="15" spans="1:5" ht="20.399999999999999">
      <c r="A15" s="6" t="s">
        <v>13</v>
      </c>
      <c r="B15" s="10">
        <f>971396.33+745266.61</f>
        <v>1716662.94</v>
      </c>
      <c r="C15" s="12" t="s">
        <v>2</v>
      </c>
      <c r="D15" s="13">
        <f>35247.99+17296.96</f>
        <v>52544.95</v>
      </c>
    </row>
    <row r="16" spans="1:5" ht="30.6">
      <c r="A16" s="6"/>
      <c r="B16" s="15"/>
      <c r="C16" s="12" t="s">
        <v>3</v>
      </c>
      <c r="D16" s="13">
        <f>204122.43+104880.03</f>
        <v>309002.45999999996</v>
      </c>
    </row>
    <row r="17" spans="1:6" ht="20.399999999999999">
      <c r="A17" s="6"/>
      <c r="B17" s="15"/>
      <c r="C17" s="12" t="s">
        <v>4</v>
      </c>
      <c r="D17" s="13">
        <f>176329.93+184987.35</f>
        <v>361317.28</v>
      </c>
    </row>
    <row r="18" spans="1:6" ht="20.399999999999999">
      <c r="A18" s="6"/>
      <c r="B18" s="15"/>
      <c r="C18" s="12" t="s">
        <v>11</v>
      </c>
      <c r="D18" s="13">
        <f>99302+34120.02</f>
        <v>133422.01999999999</v>
      </c>
    </row>
    <row r="19" spans="1:6" ht="20.399999999999999">
      <c r="A19" s="6"/>
      <c r="B19" s="6"/>
      <c r="C19" s="12" t="s">
        <v>9</v>
      </c>
      <c r="D19" s="13">
        <f>248292.5+66406.35+8456.98</f>
        <v>323155.82999999996</v>
      </c>
      <c r="E19" s="14"/>
      <c r="F19" s="16"/>
    </row>
    <row r="20" spans="1:6" ht="30.6">
      <c r="A20" s="6"/>
      <c r="B20" s="6"/>
      <c r="C20" s="12" t="s">
        <v>14</v>
      </c>
      <c r="D20" s="17">
        <f>58237.56+3699.84+4546.35+4743.96+10736.88</f>
        <v>81964.590000000011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1560770.66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149187.5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2019-03-27T07:29:01Z</dcterms:modified>
</cp:coreProperties>
</file>