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8" i="1"/>
  <c r="D14"/>
  <c r="D13"/>
  <c r="D20"/>
  <c r="D19"/>
  <c r="D17"/>
  <c r="D16"/>
  <c r="D15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<sst xmlns="http://schemas.openxmlformats.org/spreadsheetml/2006/main" count="24" uniqueCount="24">
  <si>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</si>
  <si>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</si>
  <si>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</si>
  <si>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</si>
  <si>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</si>
  <si>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</si>
  <si>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</si>
  <si>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</si>
  <si>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</si>
  <si>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</si>
  <si>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</si>
  <si>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</si>
  <si>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</si>
  <si>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</si>
  <si>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</si>
  <si>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</si>
  <si>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</si>
  <si>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</si>
  <si>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</si>
  <si>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</si>
  <si>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№14 р.п. Кольцово</t>
  </si>
  <si>
    <t>По договору управления многоквартирным домом №14 р.п. Кольцово №Л-14/У от 24.04.2015г.</t>
  </si>
  <si>
    <t>Задолженность собственников и нанимателей помещений в МКД №14 на 01.01.2018г.</t>
  </si>
  <si>
    <t>Задолженность собственников и нанимателей помещений в МКД №14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</si>
</sst>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C15" sqref="C15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5019.1000000000004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v>308884.62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789743.7+1106519.88</f>
        <v>1896263.5799999998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63229.38+342.71+144373.78</f>
        <v>207945.87</v>
      </c>
      <c r="E13" s="14"/>
    </row>
    <row r="14" spans="1:5">
      <c r="A14" s="6"/>
      <c r="B14" s="10"/>
      <c r="C14" s="12" t="s">
        <v>1</v>
      </c>
      <c r="D14" s="13">
        <f>40279.04+80558.08</f>
        <v>120837.12</v>
      </c>
    </row>
    <row r="15" spans="1:5" ht="20.399999999999999">
      <c r="A15" s="6" t="s">
        <v>13</v>
      </c>
      <c r="B15" s="10">
        <f>1054348.57+847805.13</f>
        <v>1902153.7000000002</v>
      </c>
      <c r="C15" s="12" t="s">
        <v>2</v>
      </c>
      <c r="D15" s="13">
        <f>21025.62+39095.56</f>
        <v>60121.179999999993</v>
      </c>
    </row>
    <row r="16" spans="1:5" ht="30.6">
      <c r="A16" s="6"/>
      <c r="B16" s="15"/>
      <c r="C16" s="12" t="s">
        <v>3</v>
      </c>
      <c r="D16" s="13">
        <f>117647.78+218603.95</f>
        <v>336251.73</v>
      </c>
    </row>
    <row r="17" spans="1:6" ht="20.399999999999999">
      <c r="A17" s="6"/>
      <c r="B17" s="15"/>
      <c r="C17" s="12" t="s">
        <v>4</v>
      </c>
      <c r="D17" s="13">
        <f>207361.55+197484.14</f>
        <v>404845.69</v>
      </c>
    </row>
    <row r="18" spans="1:6" ht="20.399999999999999">
      <c r="A18" s="6"/>
      <c r="B18" s="15"/>
      <c r="C18" s="12" t="s">
        <v>11</v>
      </c>
      <c r="D18" s="13">
        <f>32111.76+117774.87</f>
        <v>149886.63</v>
      </c>
    </row>
    <row r="19" spans="1:6" ht="20.399999999999999">
      <c r="A19" s="6"/>
      <c r="B19" s="6"/>
      <c r="C19" s="12" t="s">
        <v>9</v>
      </c>
      <c r="D19" s="13">
        <f>74490.47+9486.5+278518.85</f>
        <v>362495.81999999995</v>
      </c>
      <c r="E19" s="14"/>
      <c r="F19" s="16"/>
    </row>
    <row r="20" spans="1:6" ht="30.6">
      <c r="A20" s="6"/>
      <c r="B20" s="6"/>
      <c r="C20" s="12" t="s">
        <v>14</v>
      </c>
      <c r="D20" s="17">
        <f>4094.51+7145.4+8108.88+6381.86+65327.25</f>
        <v>91057.9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1733441.9399999995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302994.5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2019-03-27T07:28:08Z</dcterms:modified>
</cp:coreProperties>
</file>