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<sst xmlns="http://schemas.openxmlformats.org/spreadsheetml/2006/main" count="24" uniqueCount="24">
  <si>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</si>
  <si>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</si>
  <si>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</si>
  <si>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</si>
  <si>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</si>
  <si>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</si>
  <si>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</si>
  <si>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</si>
  <si>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</si>
  <si>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</si>
  <si>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</si>
  <si>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</si>
  <si>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</si>
  <si>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</si>
  <si>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</si>
  <si>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</si>
  <si>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</si>
  <si>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</si>
  <si>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</si>
  <si>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</si>
  <si>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 31 р.п. Кольцово</t>
  </si>
  <si>
    <t>По договору управления многоквартирным домом № 31 р.п. Кольцово №Л-31/У от 24.04.2015г.</t>
  </si>
  <si>
    <t>Задолженность собственников и нанимателей помещений в МКД № 31 на 01.01.2018г.</t>
  </si>
  <si>
    <t>Задолженность собственников и нанимателей помещений в МКД № 31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</si>
</sst>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4483.34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220513.41+60922.01</f>
        <v>281435.42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1108986.03+790283.96</f>
        <v>1899269.99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192190.4+306+84027.51</f>
        <v>276523.90999999997</v>
      </c>
      <c r="E13" s="6"/>
    </row>
    <row r="14" spans="1:5" ht="22.5">
      <c r="A14" s="9"/>
      <c r="B14" s="12"/>
      <c r="C14" s="2" t="s">
        <v>1</v>
      </c>
      <c r="D14" s="4">
        <f>71929.76+35964.88</f>
        <v>107894.63999999998</v>
      </c>
    </row>
    <row r="15" spans="1:5" ht="22.5">
      <c r="A15" s="9" t="s">
        <v>13</v>
      </c>
      <c r="B15" s="12">
        <f>796292.4+1084741.82</f>
        <v>1881034.2200000002</v>
      </c>
      <c r="C15" s="2" t="s">
        <v>2</v>
      </c>
      <c r="D15" s="4">
        <f>36077.75+20233.74</f>
        <v>56311.490000000005</v>
      </c>
    </row>
    <row r="16" spans="1:5" ht="33.75">
      <c r="A16" s="9"/>
      <c r="B16" s="13"/>
      <c r="C16" s="2" t="s">
        <v>3</v>
      </c>
      <c r="D16" s="4">
        <f>194661.52+104532.09</f>
        <v>299193.61</v>
      </c>
    </row>
    <row r="17" spans="1:6" ht="22.5">
      <c r="A17" s="9"/>
      <c r="B17" s="13"/>
      <c r="C17" s="2" t="s">
        <v>4</v>
      </c>
      <c r="D17" s="4">
        <f>175124.32+185322.7</f>
        <v>360447.02</v>
      </c>
    </row>
    <row r="18" spans="1:6" ht="22.5">
      <c r="A18" s="9"/>
      <c r="B18" s="13"/>
      <c r="C18" s="2" t="s">
        <v>11</v>
      </c>
      <c r="D18" s="4">
        <f>158359.79+33074.89</f>
        <v>191434.68</v>
      </c>
    </row>
    <row r="19" spans="1:6" ht="22.5">
      <c r="A19" s="9"/>
      <c r="B19" s="9"/>
      <c r="C19" s="2" t="s">
        <v>9</v>
      </c>
      <c r="D19" s="4">
        <f>248687.57+8470.43+66512.04</f>
        <v>323670.03999999998</v>
      </c>
      <c r="E19" s="6"/>
      <c r="F19" s="5"/>
    </row>
    <row r="20" spans="1:6" ht="33.75">
      <c r="A20" s="9"/>
      <c r="B20" s="9"/>
      <c r="C20" s="2" t="s">
        <v>14</v>
      </c>
      <c r="D20" s="14">
        <f>58330.27+9368.84+11045.72+11381.76+45537.12</f>
        <v>135663.71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1751139.0999999999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299671.19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2019-03-27T09:41:19Z</dcterms:modified>
</cp:coreProperties>
</file>